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255" windowWidth="11865" windowHeight="5655"/>
  </bookViews>
  <sheets>
    <sheet name="Finiš" sheetId="4" r:id="rId1"/>
  </sheets>
  <calcPr calcId="125725"/>
</workbook>
</file>

<file path=xl/calcChain.xml><?xml version="1.0" encoding="utf-8"?>
<calcChain xmlns="http://schemas.openxmlformats.org/spreadsheetml/2006/main">
  <c r="M20" i="4"/>
  <c r="L151"/>
  <c r="L121"/>
  <c r="L60"/>
  <c r="L118"/>
  <c r="L120"/>
  <c r="L122"/>
  <c r="L119"/>
  <c r="L114"/>
  <c r="L117"/>
  <c r="L124"/>
  <c r="L116"/>
  <c r="L115"/>
  <c r="L123"/>
  <c r="L84"/>
  <c r="L85"/>
  <c r="L86"/>
  <c r="L90"/>
  <c r="L89"/>
  <c r="L88"/>
  <c r="L91"/>
  <c r="L83"/>
  <c r="L65"/>
  <c r="L61"/>
  <c r="L66"/>
  <c r="L62"/>
  <c r="L59"/>
  <c r="L64"/>
  <c r="L63"/>
  <c r="L72"/>
  <c r="L73"/>
  <c r="L39"/>
  <c r="L49"/>
  <c r="L50"/>
  <c r="L82"/>
  <c r="L87"/>
  <c r="L18"/>
  <c r="L20"/>
  <c r="L19"/>
  <c r="L12"/>
  <c r="L9"/>
  <c r="L11"/>
  <c r="L10"/>
  <c r="L32"/>
  <c r="L27"/>
  <c r="L30"/>
  <c r="L29"/>
  <c r="L31"/>
  <c r="L28"/>
  <c r="L138"/>
  <c r="L141"/>
  <c r="L152"/>
  <c r="L145"/>
  <c r="L142"/>
  <c r="L150"/>
  <c r="L153"/>
  <c r="L148"/>
  <c r="L144"/>
  <c r="L146"/>
  <c r="L140"/>
  <c r="L147"/>
  <c r="L139"/>
  <c r="L143"/>
  <c r="L149"/>
</calcChain>
</file>

<file path=xl/sharedStrings.xml><?xml version="1.0" encoding="utf-8"?>
<sst xmlns="http://schemas.openxmlformats.org/spreadsheetml/2006/main" count="412" uniqueCount="185">
  <si>
    <t>L**L</t>
  </si>
  <si>
    <t>Nr.</t>
  </si>
  <si>
    <t>Eesnimi</t>
  </si>
  <si>
    <t>Nimi</t>
  </si>
  <si>
    <t>Sünd.</t>
  </si>
  <si>
    <t>Klubi</t>
  </si>
  <si>
    <t>L**</t>
  </si>
  <si>
    <t>L</t>
  </si>
  <si>
    <t>K</t>
  </si>
  <si>
    <t>Võru SPKO/SÜ Võru Biathlon</t>
  </si>
  <si>
    <t>P</t>
  </si>
  <si>
    <t>SIIM</t>
  </si>
  <si>
    <t>NOPRI</t>
  </si>
  <si>
    <t>RASMUS</t>
  </si>
  <si>
    <t>KAVER</t>
  </si>
  <si>
    <t>NILS</t>
  </si>
  <si>
    <t>PIIRMANN</t>
  </si>
  <si>
    <t>KAIUS</t>
  </si>
  <si>
    <t>LOOS</t>
  </si>
  <si>
    <t>Elva SUKL</t>
  </si>
  <si>
    <t>PEETER</t>
  </si>
  <si>
    <t>KOMPUS</t>
  </si>
  <si>
    <t>AVELY</t>
  </si>
  <si>
    <t>ALLAS</t>
  </si>
  <si>
    <t>RENE</t>
  </si>
  <si>
    <t>ZAHKNA</t>
  </si>
  <si>
    <t>KAIT</t>
  </si>
  <si>
    <t>KARL</t>
  </si>
  <si>
    <t>MIHKEL</t>
  </si>
  <si>
    <t>UNT</t>
  </si>
  <si>
    <t>PRIIT</t>
  </si>
  <si>
    <t>VISLAPUU</t>
  </si>
  <si>
    <t>KALEV</t>
  </si>
  <si>
    <t>ERMITS</t>
  </si>
  <si>
    <t>VERNER</t>
  </si>
  <si>
    <t>LESSING</t>
  </si>
  <si>
    <t>JAAN</t>
  </si>
  <si>
    <t>KOOLMEISTER</t>
  </si>
  <si>
    <t>Pühalepa SUKL Põhjakotkas</t>
  </si>
  <si>
    <t>MARTIN</t>
  </si>
  <si>
    <t>REMMELG</t>
  </si>
  <si>
    <t>Võru Biathlon</t>
  </si>
  <si>
    <t>MARKO</t>
  </si>
  <si>
    <t>MAREK</t>
  </si>
  <si>
    <t>KIISK</t>
  </si>
  <si>
    <t>SPKL Biathlon</t>
  </si>
  <si>
    <t>KOPPA</t>
  </si>
  <si>
    <t>KIRSS</t>
  </si>
  <si>
    <t>JAN</t>
  </si>
  <si>
    <t>TREIER</t>
  </si>
  <si>
    <t>LUIK</t>
  </si>
  <si>
    <t>KARINA</t>
  </si>
  <si>
    <t>HALDMA</t>
  </si>
  <si>
    <t>TOOMAAS-HENDRIK</t>
  </si>
  <si>
    <t>HIRVE</t>
  </si>
  <si>
    <t>JOHAN</t>
  </si>
  <si>
    <t>TALIHÄRM</t>
  </si>
  <si>
    <t>KRISTJAN</t>
  </si>
  <si>
    <t>MERIL</t>
  </si>
  <si>
    <t>BEILMANN</t>
  </si>
  <si>
    <t>KELLY</t>
  </si>
  <si>
    <t>VAINLO</t>
  </si>
  <si>
    <t>HANNES</t>
  </si>
  <si>
    <t>MOOR</t>
  </si>
  <si>
    <t>Vastseliina SPKL</t>
  </si>
  <si>
    <t>TIMO</t>
  </si>
  <si>
    <t>TRUU</t>
  </si>
  <si>
    <t>TARVI</t>
  </si>
  <si>
    <t>SIKK</t>
  </si>
  <si>
    <t>LENDSAAR</t>
  </si>
  <si>
    <t>OJAPERV</t>
  </si>
  <si>
    <t>HENRI</t>
  </si>
  <si>
    <t>KERMO</t>
  </si>
  <si>
    <t>KOSKINEN</t>
  </si>
  <si>
    <t>Oti SPKL/Zahkna Team</t>
  </si>
  <si>
    <t>KATRIN</t>
  </si>
  <si>
    <t>KURG</t>
  </si>
  <si>
    <t>SANDRA</t>
  </si>
  <si>
    <t>TARIKAS</t>
  </si>
  <si>
    <t>MAARJA</t>
  </si>
  <si>
    <t>MARANIK</t>
  </si>
  <si>
    <t>GRETE</t>
  </si>
  <si>
    <t>GAIM</t>
  </si>
  <si>
    <t>DARJA</t>
  </si>
  <si>
    <t>MARI-LY</t>
  </si>
  <si>
    <t>KAPP</t>
  </si>
  <si>
    <t>GRIGORI</t>
  </si>
  <si>
    <t>GORLOVITŠ</t>
  </si>
  <si>
    <t>Äkke SPKL</t>
  </si>
  <si>
    <t>Äkke SPKL/Narva SK Energia</t>
  </si>
  <si>
    <t>DANIIL</t>
  </si>
  <si>
    <t>VIKTOR</t>
  </si>
  <si>
    <t>* püssid laskekohal</t>
  </si>
  <si>
    <t>ERIK</t>
  </si>
  <si>
    <t>TAURI</t>
  </si>
  <si>
    <t>LEBRETH</t>
  </si>
  <si>
    <t>ŠEMARIN</t>
  </si>
  <si>
    <t>JOHANNA</t>
  </si>
  <si>
    <t>HELINURM</t>
  </si>
  <si>
    <t>KRISTI</t>
  </si>
  <si>
    <t>URM</t>
  </si>
  <si>
    <t>SÜ Võru Biathlon</t>
  </si>
  <si>
    <t>Haanja</t>
  </si>
  <si>
    <t>TERJE</t>
  </si>
  <si>
    <t>ROMAND</t>
  </si>
  <si>
    <t>KEIT</t>
  </si>
  <si>
    <t>OJARAND</t>
  </si>
  <si>
    <t>YURLOVA</t>
  </si>
  <si>
    <t>KIRIL</t>
  </si>
  <si>
    <t>JEVSTEGNEEV</t>
  </si>
  <si>
    <t>TRIFFONOV</t>
  </si>
  <si>
    <t>ANTS</t>
  </si>
  <si>
    <t>PERTELSON</t>
  </si>
  <si>
    <t>TAK</t>
  </si>
  <si>
    <t>ULLA-MAARIT</t>
  </si>
  <si>
    <t>MAGNAR</t>
  </si>
  <si>
    <t>ARUOJA</t>
  </si>
  <si>
    <t>SALUMÄE</t>
  </si>
  <si>
    <t>TUULI</t>
  </si>
  <si>
    <t>TOOMINGAS</t>
  </si>
  <si>
    <t>KAIDOR</t>
  </si>
  <si>
    <t>MARKKO</t>
  </si>
  <si>
    <t>MARJU</t>
  </si>
  <si>
    <t>MEEMA</t>
  </si>
  <si>
    <t>BIRGIT</t>
  </si>
  <si>
    <t>AGNE</t>
  </si>
  <si>
    <t>PARKSEPP</t>
  </si>
  <si>
    <t xml:space="preserve">   ** Püstimärk</t>
  </si>
  <si>
    <t>RAFIK</t>
  </si>
  <si>
    <t>AZIZBAJEV</t>
  </si>
  <si>
    <t>RANDO</t>
  </si>
  <si>
    <t>KALJUVEE</t>
  </si>
  <si>
    <t>MIIKAEL-JOHAN</t>
  </si>
  <si>
    <t>TAMM</t>
  </si>
  <si>
    <t>JOHANNES</t>
  </si>
  <si>
    <t>ILMAR</t>
  </si>
  <si>
    <t>VÄHI</t>
  </si>
  <si>
    <t>KASPAR</t>
  </si>
  <si>
    <t>SONGISEPP</t>
  </si>
  <si>
    <t>KALLE</t>
  </si>
  <si>
    <t>METSOJA</t>
  </si>
  <si>
    <t>KALDVEE</t>
  </si>
  <si>
    <t>URMAS</t>
  </si>
  <si>
    <t>SVEN</t>
  </si>
  <si>
    <t>ALEKS</t>
  </si>
  <si>
    <t>PIHLAPUU</t>
  </si>
  <si>
    <t>JEKATERINA</t>
  </si>
  <si>
    <t>SOLOVJOVA</t>
  </si>
  <si>
    <t>MIHHAIL</t>
  </si>
  <si>
    <t>VLADIMIR</t>
  </si>
  <si>
    <t>VSIVTSEV</t>
  </si>
  <si>
    <t>VV</t>
  </si>
  <si>
    <t>vv</t>
  </si>
  <si>
    <t>LLL</t>
  </si>
  <si>
    <t>M 50       5km ( 5x1 )</t>
  </si>
  <si>
    <t>N-Harr     5km ( 5x1 )</t>
  </si>
  <si>
    <t>M-Har        10km ( 5x2 )</t>
  </si>
  <si>
    <t>EESTI LAHTISED MEISTRIVÕISTLUSED II ETAPP</t>
  </si>
  <si>
    <t>LAURI</t>
  </si>
  <si>
    <t>KALLUSTE</t>
  </si>
  <si>
    <t>Aeg</t>
  </si>
  <si>
    <t>VIIGIPUU</t>
  </si>
  <si>
    <t>ELVA SUKL</t>
  </si>
  <si>
    <t>TOOMAS</t>
  </si>
  <si>
    <t>Koht</t>
  </si>
  <si>
    <t>M15*         5km ( 1,5+1,5+1+1 )</t>
  </si>
  <si>
    <t>N15*           4km ( 4x1 )</t>
  </si>
  <si>
    <t>M13*                      3km ( 3x1 )</t>
  </si>
  <si>
    <t>TRAHV 100m</t>
  </si>
  <si>
    <t>N19       7,5km ( 5x1,5 )</t>
  </si>
  <si>
    <t>LLPP</t>
  </si>
  <si>
    <t>N17         5km ( 5x1 )</t>
  </si>
  <si>
    <t>TRAHV 150m</t>
  </si>
  <si>
    <t>M19             10km ( 5x2 )</t>
  </si>
  <si>
    <t>M17       7,5km ( 5x1,5 )</t>
  </si>
  <si>
    <t>MASS</t>
  </si>
  <si>
    <t>I START 11:00 MN13, MN15, N-har, M40, M50</t>
  </si>
  <si>
    <t>VIKS</t>
  </si>
  <si>
    <t>II START 11:25    N17, N19, M-har</t>
  </si>
  <si>
    <t>III START 12:00  M17, M19</t>
  </si>
  <si>
    <t>DNS</t>
  </si>
  <si>
    <t>*</t>
  </si>
  <si>
    <t>+2 min läbimatta trahviring</t>
  </si>
  <si>
    <t>M 40        10km ( 5x2 )</t>
  </si>
  <si>
    <t>+ 2 MIN LÄBIMATTA TRAHVIRING</t>
  </si>
</sst>
</file>

<file path=xl/styles.xml><?xml version="1.0" encoding="utf-8"?>
<styleSheet xmlns="http://schemas.openxmlformats.org/spreadsheetml/2006/main">
  <fonts count="15">
    <font>
      <sz val="10"/>
      <name val="Arial"/>
      <charset val="186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186"/>
    </font>
    <font>
      <b/>
      <sz val="9"/>
      <name val="Arial"/>
      <family val="2"/>
    </font>
    <font>
      <sz val="9"/>
      <name val="Arial"/>
      <family val="2"/>
      <charset val="186"/>
    </font>
    <font>
      <b/>
      <sz val="9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19"/>
      <name val="Arial"/>
      <family val="2"/>
      <charset val="186"/>
    </font>
    <font>
      <b/>
      <sz val="8"/>
      <name val="Arial"/>
      <family val="2"/>
      <charset val="186"/>
    </font>
    <font>
      <b/>
      <sz val="14"/>
      <name val="Arial"/>
      <family val="2"/>
      <charset val="186"/>
    </font>
    <font>
      <sz val="12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/>
    <xf numFmtId="0" fontId="6" fillId="0" borderId="1" xfId="0" applyFont="1" applyBorder="1" applyAlignment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/>
    <xf numFmtId="0" fontId="7" fillId="0" borderId="0" xfId="0" applyFont="1"/>
    <xf numFmtId="21" fontId="8" fillId="0" borderId="1" xfId="0" applyNumberFormat="1" applyFont="1" applyBorder="1" applyAlignment="1">
      <alignment horizontal="center"/>
    </xf>
    <xf numFmtId="21" fontId="7" fillId="0" borderId="1" xfId="0" applyNumberFormat="1" applyFont="1" applyBorder="1" applyAlignment="1">
      <alignment horizontal="center"/>
    </xf>
    <xf numFmtId="0" fontId="1" fillId="0" borderId="0" xfId="0" applyFont="1" applyBorder="1" applyAlignment="1"/>
    <xf numFmtId="0" fontId="9" fillId="0" borderId="0" xfId="0" applyFont="1"/>
    <xf numFmtId="0" fontId="8" fillId="0" borderId="0" xfId="0" applyFont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/>
    <xf numFmtId="21" fontId="8" fillId="0" borderId="0" xfId="0" applyNumberFormat="1" applyFont="1" applyBorder="1" applyAlignment="1">
      <alignment horizontal="center"/>
    </xf>
    <xf numFmtId="20" fontId="8" fillId="0" borderId="1" xfId="0" applyNumberFormat="1" applyFont="1" applyFill="1" applyBorder="1"/>
    <xf numFmtId="0" fontId="8" fillId="0" borderId="1" xfId="0" applyFont="1" applyBorder="1" applyAlignment="1"/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/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/>
    <xf numFmtId="0" fontId="10" fillId="0" borderId="0" xfId="0" applyFont="1" applyAlignment="1">
      <alignment horizontal="center"/>
    </xf>
    <xf numFmtId="0" fontId="8" fillId="0" borderId="0" xfId="0" applyFont="1" applyBorder="1"/>
    <xf numFmtId="0" fontId="10" fillId="0" borderId="0" xfId="0" applyFont="1" applyBorder="1" applyAlignment="1">
      <alignment horizontal="center"/>
    </xf>
    <xf numFmtId="0" fontId="7" fillId="0" borderId="0" xfId="0" applyFont="1" applyBorder="1"/>
    <xf numFmtId="0" fontId="8" fillId="0" borderId="0" xfId="0" applyFont="1" applyBorder="1" applyAlignment="1">
      <alignment horizontal="center"/>
    </xf>
    <xf numFmtId="0" fontId="7" fillId="0" borderId="1" xfId="0" applyFont="1" applyBorder="1"/>
    <xf numFmtId="0" fontId="0" fillId="0" borderId="0" xfId="0" applyAlignment="1">
      <alignment horizontal="center"/>
    </xf>
    <xf numFmtId="21" fontId="7" fillId="0" borderId="0" xfId="0" applyNumberFormat="1" applyFont="1" applyBorder="1" applyAlignment="1">
      <alignment horizontal="center"/>
    </xf>
    <xf numFmtId="0" fontId="9" fillId="0" borderId="0" xfId="0" applyFont="1" applyFill="1" applyBorder="1"/>
    <xf numFmtId="21" fontId="0" fillId="0" borderId="0" xfId="0" applyNumberFormat="1"/>
    <xf numFmtId="0" fontId="10" fillId="0" borderId="3" xfId="0" applyFont="1" applyBorder="1" applyAlignment="1">
      <alignment horizontal="center"/>
    </xf>
    <xf numFmtId="21" fontId="9" fillId="0" borderId="0" xfId="0" applyNumberFormat="1" applyFont="1"/>
    <xf numFmtId="0" fontId="3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4" xfId="0" applyFont="1" applyBorder="1"/>
    <xf numFmtId="21" fontId="8" fillId="0" borderId="3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Font="1"/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/>
    <xf numFmtId="21" fontId="8" fillId="0" borderId="1" xfId="0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left"/>
    </xf>
    <xf numFmtId="14" fontId="6" fillId="0" borderId="0" xfId="0" applyNumberFormat="1" applyFont="1" applyAlignment="1">
      <alignment horizontal="center"/>
    </xf>
    <xf numFmtId="0" fontId="10" fillId="0" borderId="8" xfId="0" applyFont="1" applyBorder="1" applyAlignment="1">
      <alignment horizontal="center"/>
    </xf>
    <xf numFmtId="0" fontId="8" fillId="0" borderId="8" xfId="0" applyFont="1" applyBorder="1"/>
    <xf numFmtId="0" fontId="8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21" fontId="8" fillId="0" borderId="11" xfId="0" applyNumberFormat="1" applyFont="1" applyBorder="1" applyAlignment="1">
      <alignment horizontal="center"/>
    </xf>
    <xf numFmtId="0" fontId="0" fillId="0" borderId="12" xfId="0" applyBorder="1"/>
    <xf numFmtId="21" fontId="8" fillId="0" borderId="8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/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0" fillId="0" borderId="9" xfId="0" applyFont="1" applyBorder="1" applyAlignment="1">
      <alignment horizontal="center"/>
    </xf>
    <xf numFmtId="0" fontId="14" fillId="0" borderId="0" xfId="0" applyFont="1" applyBorder="1" applyAlignment="1"/>
    <xf numFmtId="0" fontId="0" fillId="0" borderId="8" xfId="0" applyBorder="1"/>
    <xf numFmtId="21" fontId="10" fillId="0" borderId="13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2" xfId="0" applyFont="1" applyBorder="1"/>
    <xf numFmtId="0" fontId="2" fillId="0" borderId="1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21" fontId="10" fillId="0" borderId="1" xfId="0" applyNumberFormat="1" applyFont="1" applyBorder="1" applyAlignment="1">
      <alignment horizontal="center"/>
    </xf>
    <xf numFmtId="0" fontId="10" fillId="0" borderId="16" xfId="0" applyFont="1" applyBorder="1"/>
    <xf numFmtId="0" fontId="9" fillId="0" borderId="0" xfId="0" applyFont="1" applyBorder="1"/>
    <xf numFmtId="0" fontId="8" fillId="0" borderId="12" xfId="0" applyFont="1" applyBorder="1"/>
    <xf numFmtId="0" fontId="8" fillId="0" borderId="12" xfId="0" applyFont="1" applyBorder="1" applyAlignment="1">
      <alignment horizontal="center"/>
    </xf>
    <xf numFmtId="21" fontId="8" fillId="0" borderId="12" xfId="0" applyNumberFormat="1" applyFont="1" applyBorder="1" applyAlignment="1">
      <alignment horizontal="center"/>
    </xf>
    <xf numFmtId="0" fontId="0" fillId="0" borderId="17" xfId="0" applyBorder="1"/>
    <xf numFmtId="0" fontId="10" fillId="0" borderId="0" xfId="0" applyFont="1" applyFill="1" applyBorder="1" applyAlignment="1">
      <alignment horizontal="center"/>
    </xf>
    <xf numFmtId="20" fontId="7" fillId="0" borderId="0" xfId="0" applyNumberFormat="1" applyFont="1" applyFill="1" applyBorder="1"/>
    <xf numFmtId="21" fontId="0" fillId="0" borderId="1" xfId="0" applyNumberFormat="1" applyBorder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left"/>
    </xf>
    <xf numFmtId="49" fontId="2" fillId="0" borderId="12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2"/>
  <sheetViews>
    <sheetView tabSelected="1" topLeftCell="A56" workbookViewId="0">
      <selection activeCell="V63" sqref="V63"/>
    </sheetView>
  </sheetViews>
  <sheetFormatPr defaultRowHeight="12.75"/>
  <cols>
    <col min="1" max="1" width="4.5703125" customWidth="1"/>
    <col min="2" max="2" width="3.5703125" customWidth="1"/>
    <col min="3" max="3" width="16.5703125" customWidth="1"/>
    <col min="4" max="4" width="12.5703125" customWidth="1"/>
    <col min="5" max="5" width="5.28515625" customWidth="1"/>
    <col min="6" max="6" width="24.140625" customWidth="1"/>
    <col min="7" max="7" width="7.7109375" hidden="1" customWidth="1"/>
    <col min="8" max="9" width="3.28515625" customWidth="1"/>
    <col min="10" max="10" width="3.28515625" style="40" customWidth="1"/>
    <col min="11" max="12" width="3.28515625" customWidth="1"/>
    <col min="13" max="13" width="10.42578125" customWidth="1"/>
    <col min="14" max="14" width="3.42578125" customWidth="1"/>
    <col min="15" max="15" width="12" customWidth="1"/>
    <col min="16" max="16" width="9.42578125" hidden="1" customWidth="1"/>
    <col min="17" max="17" width="9.140625" hidden="1" customWidth="1"/>
    <col min="18" max="18" width="9.140625" customWidth="1"/>
  </cols>
  <sheetData>
    <row r="1" spans="1:18" ht="24">
      <c r="B1" s="99" t="s">
        <v>157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8">
      <c r="B2" s="40"/>
      <c r="C2" s="19" t="s">
        <v>102</v>
      </c>
      <c r="D2" s="7"/>
      <c r="E2" s="7"/>
      <c r="F2" s="7"/>
      <c r="G2" s="7"/>
      <c r="H2" s="7" t="s">
        <v>175</v>
      </c>
      <c r="L2" s="100">
        <v>40566</v>
      </c>
      <c r="M2" s="100"/>
    </row>
    <row r="3" spans="1:18">
      <c r="B3" s="59"/>
      <c r="C3" s="19"/>
      <c r="D3" s="7"/>
      <c r="E3" s="7"/>
      <c r="F3" s="7"/>
      <c r="G3" s="7"/>
      <c r="H3" s="7"/>
      <c r="J3" s="59"/>
      <c r="L3" s="62"/>
      <c r="M3" s="62"/>
    </row>
    <row r="4" spans="1:18" ht="18">
      <c r="B4" s="98" t="s">
        <v>176</v>
      </c>
      <c r="C4" s="98"/>
      <c r="D4" s="98"/>
      <c r="E4" s="98"/>
      <c r="F4" s="98"/>
      <c r="G4" s="7"/>
      <c r="H4" s="7"/>
      <c r="J4" s="59"/>
      <c r="L4" s="62"/>
      <c r="M4" s="62"/>
    </row>
    <row r="5" spans="1:18">
      <c r="B5" s="40"/>
      <c r="C5" s="7"/>
      <c r="D5" s="7"/>
      <c r="E5" s="7"/>
      <c r="F5" s="7"/>
      <c r="G5" s="7"/>
      <c r="M5" s="14"/>
      <c r="P5" s="14"/>
    </row>
    <row r="6" spans="1:18" ht="15.75">
      <c r="P6" s="17"/>
    </row>
    <row r="7" spans="1:18" ht="16.5" thickBot="1">
      <c r="B7" s="101" t="s">
        <v>165</v>
      </c>
      <c r="C7" s="101"/>
      <c r="D7" s="101"/>
      <c r="E7" s="101"/>
      <c r="F7" s="12" t="s">
        <v>153</v>
      </c>
      <c r="G7" s="12"/>
      <c r="H7" s="17" t="s">
        <v>168</v>
      </c>
      <c r="I7" s="17"/>
      <c r="J7" s="1"/>
      <c r="K7" s="17"/>
      <c r="L7" s="17"/>
      <c r="M7" s="17"/>
      <c r="P7" s="15"/>
      <c r="Q7" s="18"/>
      <c r="R7" s="42"/>
    </row>
    <row r="8" spans="1:18">
      <c r="A8" s="20" t="s">
        <v>164</v>
      </c>
      <c r="B8" s="2" t="s">
        <v>1</v>
      </c>
      <c r="C8" s="8" t="s">
        <v>2</v>
      </c>
      <c r="D8" s="9" t="s">
        <v>3</v>
      </c>
      <c r="E8" s="10" t="s">
        <v>4</v>
      </c>
      <c r="F8" s="10" t="s">
        <v>5</v>
      </c>
      <c r="G8" s="10"/>
      <c r="H8" s="2" t="s">
        <v>7</v>
      </c>
      <c r="I8" s="2" t="s">
        <v>7</v>
      </c>
      <c r="J8" s="2" t="s">
        <v>7</v>
      </c>
      <c r="K8" s="46"/>
      <c r="L8" s="50" t="s">
        <v>8</v>
      </c>
      <c r="M8" s="49" t="s">
        <v>160</v>
      </c>
      <c r="P8" s="16"/>
      <c r="R8" s="43"/>
    </row>
    <row r="9" spans="1:18">
      <c r="A9" s="21">
        <v>1</v>
      </c>
      <c r="B9" s="21">
        <v>1</v>
      </c>
      <c r="C9" s="27" t="s">
        <v>62</v>
      </c>
      <c r="D9" s="28" t="s">
        <v>63</v>
      </c>
      <c r="E9" s="29">
        <v>1997</v>
      </c>
      <c r="F9" s="28" t="s">
        <v>64</v>
      </c>
      <c r="G9" s="15"/>
      <c r="H9" s="21">
        <v>3</v>
      </c>
      <c r="I9" s="21">
        <v>3</v>
      </c>
      <c r="J9" s="21">
        <v>3</v>
      </c>
      <c r="K9" s="47"/>
      <c r="L9" s="51">
        <f>SUM(H9:K9)</f>
        <v>9</v>
      </c>
      <c r="M9" s="80">
        <v>1.4363425925925925E-2</v>
      </c>
      <c r="P9" s="16"/>
    </row>
    <row r="10" spans="1:18">
      <c r="A10" s="21">
        <v>2</v>
      </c>
      <c r="B10" s="21">
        <v>2</v>
      </c>
      <c r="C10" s="30" t="s">
        <v>20</v>
      </c>
      <c r="D10" s="31" t="s">
        <v>21</v>
      </c>
      <c r="E10" s="32">
        <v>1996</v>
      </c>
      <c r="F10" s="26" t="s">
        <v>19</v>
      </c>
      <c r="G10" s="15"/>
      <c r="H10" s="21">
        <v>3</v>
      </c>
      <c r="I10" s="21">
        <v>3</v>
      </c>
      <c r="J10" s="21">
        <v>2</v>
      </c>
      <c r="K10" s="47"/>
      <c r="L10" s="51">
        <f>SUM(H10:K10)</f>
        <v>8</v>
      </c>
      <c r="M10" s="49">
        <v>1.4814814814814814E-2</v>
      </c>
      <c r="P10" s="16"/>
    </row>
    <row r="11" spans="1:18">
      <c r="A11" s="21">
        <v>3</v>
      </c>
      <c r="B11" s="21">
        <v>3</v>
      </c>
      <c r="C11" s="27" t="s">
        <v>94</v>
      </c>
      <c r="D11" s="28" t="s">
        <v>95</v>
      </c>
      <c r="E11" s="29">
        <v>1997</v>
      </c>
      <c r="F11" s="26" t="s">
        <v>9</v>
      </c>
      <c r="G11" s="15"/>
      <c r="H11" s="21">
        <v>1</v>
      </c>
      <c r="I11" s="21">
        <v>0</v>
      </c>
      <c r="J11" s="21">
        <v>1</v>
      </c>
      <c r="K11" s="47"/>
      <c r="L11" s="51">
        <f>SUM(H11:K11)</f>
        <v>2</v>
      </c>
      <c r="M11" s="49">
        <v>1.486111111111111E-2</v>
      </c>
      <c r="P11" s="16"/>
    </row>
    <row r="12" spans="1:18">
      <c r="A12" s="21">
        <v>4</v>
      </c>
      <c r="B12" s="21">
        <v>4</v>
      </c>
      <c r="C12" s="27" t="s">
        <v>143</v>
      </c>
      <c r="D12" s="28" t="s">
        <v>93</v>
      </c>
      <c r="E12" s="29">
        <v>1997</v>
      </c>
      <c r="F12" s="26" t="s">
        <v>9</v>
      </c>
      <c r="G12" s="15"/>
      <c r="H12" s="21">
        <v>3</v>
      </c>
      <c r="I12" s="21">
        <v>4</v>
      </c>
      <c r="J12" s="21">
        <v>3</v>
      </c>
      <c r="K12" s="48"/>
      <c r="L12" s="51">
        <f>SUM(H12:K12)</f>
        <v>10</v>
      </c>
      <c r="M12" s="49">
        <v>1.8692129629629631E-2</v>
      </c>
      <c r="P12" s="14"/>
    </row>
    <row r="13" spans="1:18" ht="13.5" thickBot="1">
      <c r="A13" s="5"/>
      <c r="B13" s="21">
        <v>5</v>
      </c>
      <c r="C13" s="27" t="s">
        <v>42</v>
      </c>
      <c r="D13" s="28" t="s">
        <v>73</v>
      </c>
      <c r="E13" s="29">
        <v>1997</v>
      </c>
      <c r="F13" s="28" t="s">
        <v>89</v>
      </c>
      <c r="G13" s="28"/>
      <c r="H13" s="21"/>
      <c r="I13" s="21"/>
      <c r="J13" s="21"/>
      <c r="K13" s="47"/>
      <c r="L13" s="52"/>
      <c r="M13" s="49" t="s">
        <v>180</v>
      </c>
      <c r="P13" s="14"/>
    </row>
    <row r="14" spans="1:18" ht="15.75">
      <c r="P14" s="17"/>
    </row>
    <row r="15" spans="1:18">
      <c r="P15" s="15"/>
      <c r="Q15" s="18"/>
    </row>
    <row r="16" spans="1:18" ht="16.5" thickBot="1">
      <c r="B16" s="61" t="s">
        <v>166</v>
      </c>
      <c r="C16" s="61"/>
      <c r="D16" s="61"/>
      <c r="E16" s="61"/>
      <c r="F16" s="12" t="s">
        <v>153</v>
      </c>
      <c r="G16" s="12"/>
      <c r="H16" s="17" t="s">
        <v>168</v>
      </c>
      <c r="I16" s="17"/>
      <c r="J16" s="1"/>
      <c r="K16" s="17"/>
      <c r="L16" s="17"/>
      <c r="M16" s="17"/>
      <c r="P16" s="15"/>
      <c r="Q16" s="43"/>
      <c r="R16" s="43"/>
    </row>
    <row r="17" spans="1:18">
      <c r="A17" s="20" t="s">
        <v>164</v>
      </c>
      <c r="B17" s="2" t="s">
        <v>1</v>
      </c>
      <c r="C17" s="8" t="s">
        <v>2</v>
      </c>
      <c r="D17" s="9" t="s">
        <v>3</v>
      </c>
      <c r="E17" s="10" t="s">
        <v>4</v>
      </c>
      <c r="F17" s="10" t="s">
        <v>5</v>
      </c>
      <c r="G17" s="10"/>
      <c r="H17" s="2" t="s">
        <v>7</v>
      </c>
      <c r="I17" s="2" t="s">
        <v>7</v>
      </c>
      <c r="J17" s="2" t="s">
        <v>7</v>
      </c>
      <c r="K17" s="46"/>
      <c r="L17" s="50" t="s">
        <v>8</v>
      </c>
      <c r="M17" s="49" t="s">
        <v>160</v>
      </c>
      <c r="P17" s="15"/>
      <c r="Q17" s="43"/>
      <c r="R17" s="43"/>
    </row>
    <row r="18" spans="1:18">
      <c r="A18" s="21">
        <v>1</v>
      </c>
      <c r="B18" s="21">
        <v>6</v>
      </c>
      <c r="C18" s="27" t="s">
        <v>75</v>
      </c>
      <c r="D18" s="28" t="s">
        <v>76</v>
      </c>
      <c r="E18" s="29">
        <v>1996</v>
      </c>
      <c r="F18" s="28" t="s">
        <v>74</v>
      </c>
      <c r="G18" s="15"/>
      <c r="H18" s="21">
        <v>1</v>
      </c>
      <c r="I18" s="21">
        <v>2</v>
      </c>
      <c r="J18" s="21">
        <v>2</v>
      </c>
      <c r="K18" s="47"/>
      <c r="L18" s="51">
        <f>SUM(H18:K18)</f>
        <v>5</v>
      </c>
      <c r="M18" s="49">
        <v>1.1643518518518518E-2</v>
      </c>
      <c r="P18" s="15"/>
      <c r="Q18" s="43"/>
      <c r="R18" s="43"/>
    </row>
    <row r="19" spans="1:18">
      <c r="A19" s="21">
        <v>2</v>
      </c>
      <c r="B19" s="21">
        <v>7</v>
      </c>
      <c r="C19" s="33" t="s">
        <v>124</v>
      </c>
      <c r="D19" s="33" t="s">
        <v>80</v>
      </c>
      <c r="E19" s="29">
        <v>1997</v>
      </c>
      <c r="F19" s="33" t="s">
        <v>74</v>
      </c>
      <c r="G19" s="15"/>
      <c r="H19" s="21">
        <v>2</v>
      </c>
      <c r="I19" s="21">
        <v>1</v>
      </c>
      <c r="J19" s="21">
        <v>2</v>
      </c>
      <c r="K19" s="47"/>
      <c r="L19" s="51">
        <f>SUM(H19:K19)</f>
        <v>5</v>
      </c>
      <c r="M19" s="49">
        <v>1.375E-2</v>
      </c>
      <c r="P19" s="15"/>
      <c r="Q19" s="43"/>
      <c r="R19" s="43"/>
    </row>
    <row r="20" spans="1:18">
      <c r="A20" s="21">
        <v>3</v>
      </c>
      <c r="B20" s="21">
        <v>8</v>
      </c>
      <c r="C20" s="35" t="s">
        <v>146</v>
      </c>
      <c r="D20" s="33" t="s">
        <v>147</v>
      </c>
      <c r="E20" s="38">
        <v>1997</v>
      </c>
      <c r="F20" s="28" t="s">
        <v>89</v>
      </c>
      <c r="G20" s="15"/>
      <c r="H20" s="21">
        <v>5</v>
      </c>
      <c r="I20" s="21">
        <v>2</v>
      </c>
      <c r="J20" s="21">
        <v>2</v>
      </c>
      <c r="K20" s="53"/>
      <c r="L20" s="87">
        <f>SUM(H20:K20)</f>
        <v>9</v>
      </c>
      <c r="M20" s="88">
        <f>Q20+P20</f>
        <v>1.5462962962962963E-2</v>
      </c>
      <c r="N20" s="18" t="s">
        <v>181</v>
      </c>
      <c r="P20" s="15">
        <v>1.3888888888888889E-3</v>
      </c>
      <c r="Q20" s="49">
        <v>1.4074074074074074E-2</v>
      </c>
      <c r="R20" s="43"/>
    </row>
    <row r="21" spans="1:18">
      <c r="A21" s="63"/>
      <c r="B21" s="63">
        <v>9</v>
      </c>
      <c r="C21" s="64" t="s">
        <v>77</v>
      </c>
      <c r="D21" s="64" t="s">
        <v>78</v>
      </c>
      <c r="E21" s="65">
        <v>1996</v>
      </c>
      <c r="F21" s="64" t="s">
        <v>74</v>
      </c>
      <c r="G21" s="64"/>
      <c r="H21" s="63"/>
      <c r="I21" s="63"/>
      <c r="J21" s="63"/>
      <c r="K21" s="77"/>
      <c r="L21" s="71"/>
      <c r="M21" s="68" t="s">
        <v>180</v>
      </c>
      <c r="P21" s="15"/>
      <c r="Q21" s="43"/>
      <c r="R21" s="43"/>
    </row>
    <row r="22" spans="1:18">
      <c r="A22" s="69"/>
      <c r="B22" s="84"/>
      <c r="C22" s="85"/>
      <c r="D22" s="85"/>
      <c r="E22" s="86"/>
      <c r="F22" s="102" t="s">
        <v>182</v>
      </c>
      <c r="G22" s="102"/>
      <c r="H22" s="102"/>
      <c r="I22" s="102"/>
      <c r="J22" s="102"/>
      <c r="K22" s="102"/>
      <c r="L22" s="102"/>
      <c r="M22" s="102"/>
      <c r="P22" s="14"/>
    </row>
    <row r="23" spans="1:18">
      <c r="P23" s="14"/>
    </row>
    <row r="24" spans="1:18" ht="15.75">
      <c r="P24" s="17"/>
    </row>
    <row r="25" spans="1:18" ht="16.5" thickBot="1">
      <c r="B25" s="101" t="s">
        <v>167</v>
      </c>
      <c r="C25" s="101"/>
      <c r="D25" s="101"/>
      <c r="E25" s="101"/>
      <c r="F25" s="12" t="s">
        <v>0</v>
      </c>
      <c r="G25" s="12"/>
      <c r="H25" s="17" t="s">
        <v>168</v>
      </c>
      <c r="I25" s="17"/>
      <c r="J25" s="1"/>
      <c r="K25" s="17"/>
      <c r="L25" s="17"/>
      <c r="M25" s="17"/>
      <c r="P25" s="15"/>
      <c r="Q25" s="18"/>
    </row>
    <row r="26" spans="1:18">
      <c r="A26" s="20" t="s">
        <v>164</v>
      </c>
      <c r="B26" s="2" t="s">
        <v>1</v>
      </c>
      <c r="C26" s="8" t="s">
        <v>2</v>
      </c>
      <c r="D26" s="9" t="s">
        <v>3</v>
      </c>
      <c r="E26" s="10" t="s">
        <v>4</v>
      </c>
      <c r="F26" s="10" t="s">
        <v>5</v>
      </c>
      <c r="G26" s="10"/>
      <c r="H26" s="2" t="s">
        <v>6</v>
      </c>
      <c r="I26" s="2" t="s">
        <v>7</v>
      </c>
      <c r="J26" s="2"/>
      <c r="K26" s="46"/>
      <c r="L26" s="50" t="s">
        <v>8</v>
      </c>
      <c r="M26" s="49" t="s">
        <v>160</v>
      </c>
      <c r="P26" s="15"/>
      <c r="Q26" s="43"/>
      <c r="R26" s="43"/>
    </row>
    <row r="27" spans="1:18">
      <c r="A27" s="21">
        <v>1</v>
      </c>
      <c r="B27" s="21">
        <v>12</v>
      </c>
      <c r="C27" s="33" t="s">
        <v>105</v>
      </c>
      <c r="D27" s="33" t="s">
        <v>68</v>
      </c>
      <c r="E27" s="29">
        <v>1998</v>
      </c>
      <c r="F27" s="33" t="s">
        <v>64</v>
      </c>
      <c r="G27" s="15"/>
      <c r="H27" s="21">
        <v>0</v>
      </c>
      <c r="I27" s="21">
        <v>3</v>
      </c>
      <c r="J27" s="21"/>
      <c r="K27" s="47"/>
      <c r="L27" s="51">
        <f t="shared" ref="L27:L32" si="0">SUM(H27:K27)</f>
        <v>3</v>
      </c>
      <c r="M27" s="49">
        <v>9.479166666666667E-3</v>
      </c>
      <c r="P27" s="15"/>
      <c r="Q27" s="45"/>
      <c r="R27" s="43"/>
    </row>
    <row r="28" spans="1:18">
      <c r="A28" s="21">
        <v>2</v>
      </c>
      <c r="B28" s="21">
        <v>11</v>
      </c>
      <c r="C28" s="33" t="s">
        <v>28</v>
      </c>
      <c r="D28" s="33" t="s">
        <v>29</v>
      </c>
      <c r="E28" s="29">
        <v>1998</v>
      </c>
      <c r="F28" s="33" t="s">
        <v>19</v>
      </c>
      <c r="G28" s="15"/>
      <c r="H28" s="21">
        <v>1</v>
      </c>
      <c r="I28" s="21">
        <v>3</v>
      </c>
      <c r="J28" s="21"/>
      <c r="K28" s="47"/>
      <c r="L28" s="51">
        <f t="shared" si="0"/>
        <v>4</v>
      </c>
      <c r="M28" s="49">
        <v>1.0046296296296296E-2</v>
      </c>
      <c r="P28" s="15"/>
      <c r="Q28" s="45"/>
      <c r="R28" s="43"/>
    </row>
    <row r="29" spans="1:18">
      <c r="A29" s="21">
        <v>3</v>
      </c>
      <c r="B29" s="21">
        <v>10</v>
      </c>
      <c r="C29" s="33" t="s">
        <v>27</v>
      </c>
      <c r="D29" s="33" t="s">
        <v>106</v>
      </c>
      <c r="E29" s="29">
        <v>1998</v>
      </c>
      <c r="F29" s="33" t="s">
        <v>64</v>
      </c>
      <c r="G29" s="15"/>
      <c r="H29" s="21">
        <v>0</v>
      </c>
      <c r="I29" s="21">
        <v>3</v>
      </c>
      <c r="J29" s="21"/>
      <c r="K29" s="47"/>
      <c r="L29" s="51">
        <f t="shared" si="0"/>
        <v>3</v>
      </c>
      <c r="M29" s="49">
        <v>1.0231481481481482E-2</v>
      </c>
      <c r="P29" s="15"/>
      <c r="Q29" s="43"/>
      <c r="R29" s="43"/>
    </row>
    <row r="30" spans="1:18">
      <c r="A30" s="21">
        <v>4</v>
      </c>
      <c r="B30" s="21">
        <v>14</v>
      </c>
      <c r="C30" s="33" t="s">
        <v>120</v>
      </c>
      <c r="D30" s="33" t="s">
        <v>21</v>
      </c>
      <c r="E30" s="29">
        <v>1998</v>
      </c>
      <c r="F30" s="33" t="s">
        <v>19</v>
      </c>
      <c r="G30" s="15"/>
      <c r="H30" s="21">
        <v>1</v>
      </c>
      <c r="I30" s="21">
        <v>2</v>
      </c>
      <c r="J30" s="21"/>
      <c r="K30" s="47"/>
      <c r="L30" s="51">
        <f t="shared" si="0"/>
        <v>3</v>
      </c>
      <c r="M30" s="49">
        <v>1.0277777777777778E-2</v>
      </c>
      <c r="P30" s="15"/>
    </row>
    <row r="31" spans="1:18">
      <c r="A31" s="21">
        <v>5</v>
      </c>
      <c r="B31" s="21">
        <v>13</v>
      </c>
      <c r="C31" s="33" t="s">
        <v>132</v>
      </c>
      <c r="D31" s="33" t="s">
        <v>133</v>
      </c>
      <c r="E31" s="29">
        <v>1998</v>
      </c>
      <c r="F31" s="33" t="s">
        <v>19</v>
      </c>
      <c r="G31" s="15"/>
      <c r="H31" s="21">
        <v>2</v>
      </c>
      <c r="I31" s="21">
        <v>3</v>
      </c>
      <c r="J31" s="21"/>
      <c r="K31" s="47"/>
      <c r="L31" s="51">
        <f t="shared" si="0"/>
        <v>5</v>
      </c>
      <c r="M31" s="49">
        <v>1.0567129629629629E-2</v>
      </c>
      <c r="P31" s="14"/>
    </row>
    <row r="32" spans="1:18" ht="13.5" thickBot="1">
      <c r="A32" s="21">
        <v>6</v>
      </c>
      <c r="B32" s="21">
        <v>15</v>
      </c>
      <c r="C32" s="33" t="s">
        <v>134</v>
      </c>
      <c r="D32" s="33" t="s">
        <v>68</v>
      </c>
      <c r="E32" s="29">
        <v>1999</v>
      </c>
      <c r="F32" s="33" t="s">
        <v>19</v>
      </c>
      <c r="G32" s="15"/>
      <c r="H32" s="21">
        <v>4</v>
      </c>
      <c r="I32" s="21">
        <v>5</v>
      </c>
      <c r="J32" s="21"/>
      <c r="K32" s="47"/>
      <c r="L32" s="52">
        <f t="shared" si="0"/>
        <v>9</v>
      </c>
      <c r="M32" s="49">
        <v>1.3807870370370371E-2</v>
      </c>
      <c r="P32" s="14"/>
    </row>
    <row r="33" spans="1:18" ht="15.75">
      <c r="N33" s="17"/>
      <c r="P33" s="41"/>
    </row>
    <row r="34" spans="1:18">
      <c r="C34" s="59" t="s">
        <v>92</v>
      </c>
      <c r="N34" s="3"/>
    </row>
    <row r="35" spans="1:18" ht="15.75">
      <c r="B35" s="76"/>
      <c r="C35" s="60" t="s">
        <v>127</v>
      </c>
      <c r="D35" s="76"/>
      <c r="E35" s="76"/>
      <c r="F35" s="12"/>
      <c r="G35" s="12"/>
      <c r="H35" s="17"/>
      <c r="I35" s="17"/>
      <c r="J35" s="1"/>
      <c r="K35" s="17"/>
      <c r="L35" s="17"/>
      <c r="M35" s="17"/>
      <c r="P35" s="17"/>
    </row>
    <row r="36" spans="1:18">
      <c r="B36" s="73"/>
      <c r="C36" s="74"/>
      <c r="D36" s="75"/>
      <c r="E36" s="12"/>
      <c r="F36" s="12"/>
      <c r="G36" s="12"/>
      <c r="H36" s="73"/>
      <c r="I36" s="73"/>
      <c r="J36" s="73"/>
      <c r="K36" s="73"/>
      <c r="L36" s="73"/>
      <c r="M36" s="25"/>
      <c r="P36" s="15"/>
      <c r="Q36" s="18"/>
    </row>
    <row r="37" spans="1:18" ht="16.5" thickBot="1">
      <c r="A37" s="83"/>
      <c r="B37" s="61" t="s">
        <v>155</v>
      </c>
      <c r="C37" s="61"/>
      <c r="D37" s="61"/>
      <c r="E37" s="11"/>
      <c r="F37" s="12" t="s">
        <v>170</v>
      </c>
      <c r="G37" s="12"/>
      <c r="H37" s="17" t="s">
        <v>168</v>
      </c>
      <c r="I37" s="17"/>
      <c r="J37" s="1"/>
      <c r="K37" s="17"/>
      <c r="L37" s="17"/>
      <c r="M37" s="17"/>
      <c r="P37" s="15"/>
      <c r="Q37" s="43"/>
      <c r="R37" s="43"/>
    </row>
    <row r="38" spans="1:18">
      <c r="A38" s="89" t="s">
        <v>164</v>
      </c>
      <c r="B38" s="2" t="s">
        <v>1</v>
      </c>
      <c r="C38" s="8" t="s">
        <v>2</v>
      </c>
      <c r="D38" s="9" t="s">
        <v>3</v>
      </c>
      <c r="E38" s="10" t="s">
        <v>4</v>
      </c>
      <c r="F38" s="10" t="s">
        <v>5</v>
      </c>
      <c r="G38" s="10"/>
      <c r="H38" s="2" t="s">
        <v>7</v>
      </c>
      <c r="I38" s="2" t="s">
        <v>7</v>
      </c>
      <c r="J38" s="2" t="s">
        <v>10</v>
      </c>
      <c r="K38" s="46" t="s">
        <v>10</v>
      </c>
      <c r="L38" s="50" t="s">
        <v>8</v>
      </c>
      <c r="M38" s="49" t="s">
        <v>160</v>
      </c>
      <c r="P38" s="15"/>
      <c r="Q38" s="43"/>
      <c r="R38" s="43"/>
    </row>
    <row r="39" spans="1:18" ht="13.5" thickBot="1">
      <c r="A39" s="77">
        <v>1</v>
      </c>
      <c r="B39" s="21">
        <v>44</v>
      </c>
      <c r="C39" s="27" t="s">
        <v>103</v>
      </c>
      <c r="D39" s="28" t="s">
        <v>16</v>
      </c>
      <c r="E39" s="29">
        <v>1980</v>
      </c>
      <c r="F39" s="28" t="s">
        <v>41</v>
      </c>
      <c r="G39" s="15"/>
      <c r="H39" s="21">
        <v>5</v>
      </c>
      <c r="I39" s="21">
        <v>2</v>
      </c>
      <c r="J39" s="21">
        <v>3</v>
      </c>
      <c r="K39" s="48">
        <v>3</v>
      </c>
      <c r="L39" s="52">
        <f t="shared" ref="L39" si="1">SUM(H39:K39)</f>
        <v>13</v>
      </c>
      <c r="M39" s="49">
        <v>2.0300925925925927E-2</v>
      </c>
      <c r="P39" s="15"/>
      <c r="Q39" s="43"/>
      <c r="R39" s="43"/>
    </row>
    <row r="40" spans="1:18">
      <c r="A40" s="69"/>
      <c r="P40" s="15"/>
      <c r="R40" s="43"/>
    </row>
    <row r="41" spans="1:18" ht="16.5" thickBot="1">
      <c r="B41" s="72" t="s">
        <v>183</v>
      </c>
      <c r="C41" s="61"/>
      <c r="D41" s="61"/>
      <c r="E41" s="61"/>
      <c r="F41" s="12" t="s">
        <v>170</v>
      </c>
      <c r="G41" s="12"/>
      <c r="H41" s="17" t="s">
        <v>172</v>
      </c>
      <c r="I41" s="17"/>
      <c r="J41" s="1"/>
      <c r="K41" s="17"/>
      <c r="L41" s="17"/>
      <c r="M41" s="17"/>
      <c r="N41" s="17"/>
      <c r="P41" s="16"/>
    </row>
    <row r="42" spans="1:18">
      <c r="A42" s="20" t="s">
        <v>164</v>
      </c>
      <c r="B42" s="2" t="s">
        <v>1</v>
      </c>
      <c r="C42" s="8" t="s">
        <v>2</v>
      </c>
      <c r="D42" s="9" t="s">
        <v>3</v>
      </c>
      <c r="E42" s="10" t="s">
        <v>4</v>
      </c>
      <c r="F42" s="10" t="s">
        <v>5</v>
      </c>
      <c r="G42" s="10"/>
      <c r="H42" s="2" t="s">
        <v>7</v>
      </c>
      <c r="I42" s="2" t="s">
        <v>7</v>
      </c>
      <c r="J42" s="2" t="s">
        <v>10</v>
      </c>
      <c r="K42" s="46" t="s">
        <v>10</v>
      </c>
      <c r="L42" s="50" t="s">
        <v>8</v>
      </c>
      <c r="M42" s="49" t="s">
        <v>160</v>
      </c>
      <c r="N42" s="3"/>
      <c r="P42" s="25"/>
    </row>
    <row r="43" spans="1:18">
      <c r="A43" s="79"/>
      <c r="B43" s="63">
        <v>46</v>
      </c>
      <c r="C43" s="64" t="s">
        <v>148</v>
      </c>
      <c r="D43" s="64" t="s">
        <v>87</v>
      </c>
      <c r="E43" s="65">
        <v>1965</v>
      </c>
      <c r="F43" s="64" t="s">
        <v>88</v>
      </c>
      <c r="G43" s="64"/>
      <c r="H43" s="66"/>
      <c r="I43" s="66"/>
      <c r="J43" s="66"/>
      <c r="K43" s="67"/>
      <c r="L43" s="71"/>
      <c r="M43" s="93" t="s">
        <v>180</v>
      </c>
      <c r="N43" s="94"/>
      <c r="P43" s="14"/>
    </row>
    <row r="44" spans="1:18">
      <c r="A44" s="69"/>
      <c r="B44" s="82"/>
      <c r="C44" s="91"/>
      <c r="D44" s="91"/>
      <c r="E44" s="92"/>
      <c r="F44" s="91"/>
      <c r="G44" s="93"/>
      <c r="H44" s="82"/>
      <c r="I44" s="82"/>
      <c r="J44" s="82"/>
      <c r="K44" s="82"/>
      <c r="L44" s="82"/>
      <c r="M44" s="93"/>
      <c r="N44" s="3"/>
      <c r="P44" s="14"/>
    </row>
    <row r="45" spans="1:18">
      <c r="A45" s="3"/>
      <c r="B45" s="36"/>
      <c r="C45" s="35"/>
      <c r="D45" s="35"/>
      <c r="E45" s="38"/>
      <c r="F45" s="35"/>
      <c r="G45" s="25"/>
      <c r="H45" s="36"/>
      <c r="I45" s="36"/>
      <c r="J45" s="36"/>
      <c r="K45" s="23"/>
      <c r="L45" s="36"/>
      <c r="M45" s="25"/>
      <c r="N45" s="3"/>
      <c r="P45" s="14"/>
    </row>
    <row r="46" spans="1:18">
      <c r="P46" s="14"/>
    </row>
    <row r="47" spans="1:18" ht="16.5" thickBot="1">
      <c r="B47" s="61" t="s">
        <v>154</v>
      </c>
      <c r="C47" s="61"/>
      <c r="D47" s="61"/>
      <c r="E47" s="61"/>
      <c r="F47" s="12" t="s">
        <v>170</v>
      </c>
      <c r="G47" s="12"/>
      <c r="H47" s="17" t="s">
        <v>168</v>
      </c>
      <c r="I47" s="17"/>
      <c r="J47" s="1"/>
      <c r="K47" s="17"/>
      <c r="L47" s="17"/>
      <c r="M47" s="17"/>
      <c r="P47" s="17"/>
    </row>
    <row r="48" spans="1:18">
      <c r="A48" s="20" t="s">
        <v>164</v>
      </c>
      <c r="B48" s="2" t="s">
        <v>1</v>
      </c>
      <c r="C48" s="8" t="s">
        <v>2</v>
      </c>
      <c r="D48" s="9" t="s">
        <v>3</v>
      </c>
      <c r="E48" s="10" t="s">
        <v>4</v>
      </c>
      <c r="F48" s="10" t="s">
        <v>5</v>
      </c>
      <c r="G48" s="10"/>
      <c r="H48" s="2" t="s">
        <v>7</v>
      </c>
      <c r="I48" s="2" t="s">
        <v>7</v>
      </c>
      <c r="J48" s="2" t="s">
        <v>10</v>
      </c>
      <c r="K48" s="46" t="s">
        <v>10</v>
      </c>
      <c r="L48" s="50" t="s">
        <v>8</v>
      </c>
      <c r="M48" s="49" t="s">
        <v>160</v>
      </c>
      <c r="P48" s="15"/>
      <c r="Q48" s="18"/>
    </row>
    <row r="49" spans="1:18">
      <c r="A49" s="21">
        <v>1</v>
      </c>
      <c r="B49" s="21">
        <v>47</v>
      </c>
      <c r="C49" s="33" t="s">
        <v>111</v>
      </c>
      <c r="D49" s="33" t="s">
        <v>112</v>
      </c>
      <c r="E49" s="19"/>
      <c r="F49" s="33" t="s">
        <v>113</v>
      </c>
      <c r="G49" s="15"/>
      <c r="H49" s="34">
        <v>2</v>
      </c>
      <c r="I49" s="21">
        <v>0</v>
      </c>
      <c r="J49" s="21">
        <v>5</v>
      </c>
      <c r="K49" s="47">
        <v>4</v>
      </c>
      <c r="L49" s="51">
        <f>SUM(H49:K49)</f>
        <v>11</v>
      </c>
      <c r="M49" s="49">
        <v>2.1527777777777781E-2</v>
      </c>
      <c r="P49" s="15"/>
      <c r="Q49" s="43"/>
      <c r="R49" s="43"/>
    </row>
    <row r="50" spans="1:18">
      <c r="A50" s="21">
        <v>2</v>
      </c>
      <c r="B50" s="21">
        <v>49</v>
      </c>
      <c r="C50" s="33" t="s">
        <v>128</v>
      </c>
      <c r="D50" s="33" t="s">
        <v>129</v>
      </c>
      <c r="E50" s="29">
        <v>1950</v>
      </c>
      <c r="F50" s="26" t="s">
        <v>88</v>
      </c>
      <c r="G50" s="15"/>
      <c r="H50" s="21">
        <v>4</v>
      </c>
      <c r="I50" s="21">
        <v>2</v>
      </c>
      <c r="J50" s="21">
        <v>5</v>
      </c>
      <c r="K50" s="47">
        <v>3</v>
      </c>
      <c r="L50" s="51">
        <f>SUM(H50:K50)</f>
        <v>14</v>
      </c>
      <c r="M50" s="49">
        <v>2.164351851851852E-2</v>
      </c>
      <c r="P50" s="15"/>
      <c r="Q50" s="43"/>
      <c r="R50" s="43"/>
    </row>
    <row r="51" spans="1:18" ht="16.5" thickBot="1">
      <c r="A51" s="5"/>
      <c r="B51" s="21">
        <v>48</v>
      </c>
      <c r="C51" s="33" t="s">
        <v>163</v>
      </c>
      <c r="D51" s="33" t="s">
        <v>161</v>
      </c>
      <c r="E51" s="29">
        <v>1959</v>
      </c>
      <c r="F51" s="33" t="s">
        <v>162</v>
      </c>
      <c r="G51" s="15"/>
      <c r="H51" s="21"/>
      <c r="I51" s="21"/>
      <c r="J51" s="21"/>
      <c r="K51" s="47"/>
      <c r="L51" s="52"/>
      <c r="M51" s="49" t="s">
        <v>180</v>
      </c>
      <c r="N51" s="17"/>
      <c r="P51" s="15"/>
    </row>
    <row r="52" spans="1:18">
      <c r="A52" s="3"/>
      <c r="N52" s="3"/>
      <c r="P52" s="39"/>
    </row>
    <row r="53" spans="1:18">
      <c r="P53" s="14"/>
    </row>
    <row r="54" spans="1:18" ht="15.75">
      <c r="P54" s="17"/>
    </row>
    <row r="55" spans="1:18" ht="18">
      <c r="C55" s="98" t="s">
        <v>178</v>
      </c>
      <c r="D55" s="98"/>
      <c r="E55" s="98"/>
      <c r="F55" s="98"/>
      <c r="P55" s="15"/>
      <c r="Q55" s="18"/>
    </row>
    <row r="56" spans="1:18">
      <c r="A56" s="36"/>
      <c r="P56" s="15"/>
      <c r="Q56" s="43"/>
      <c r="R56" s="43"/>
    </row>
    <row r="57" spans="1:18" ht="16.5" thickBot="1">
      <c r="A57" s="36"/>
      <c r="B57" s="61" t="s">
        <v>169</v>
      </c>
      <c r="C57" s="61"/>
      <c r="D57" s="61"/>
      <c r="E57" s="61"/>
      <c r="F57" s="12" t="s">
        <v>170</v>
      </c>
      <c r="G57" s="12"/>
      <c r="H57" s="17" t="s">
        <v>172</v>
      </c>
      <c r="I57" s="17"/>
      <c r="J57" s="1"/>
      <c r="K57" s="17"/>
      <c r="L57" s="17"/>
      <c r="M57" s="17"/>
      <c r="P57" s="15"/>
      <c r="Q57" s="43"/>
      <c r="R57" s="43"/>
    </row>
    <row r="58" spans="1:18" ht="15.75">
      <c r="A58" s="20" t="s">
        <v>164</v>
      </c>
      <c r="B58" s="2" t="s">
        <v>1</v>
      </c>
      <c r="C58" s="8" t="s">
        <v>2</v>
      </c>
      <c r="D58" s="9" t="s">
        <v>3</v>
      </c>
      <c r="E58" s="10" t="s">
        <v>4</v>
      </c>
      <c r="F58" s="10" t="s">
        <v>5</v>
      </c>
      <c r="G58" s="10"/>
      <c r="H58" s="2" t="s">
        <v>7</v>
      </c>
      <c r="I58" s="2" t="s">
        <v>7</v>
      </c>
      <c r="J58" s="2" t="s">
        <v>10</v>
      </c>
      <c r="K58" s="46" t="s">
        <v>10</v>
      </c>
      <c r="L58" s="50" t="s">
        <v>8</v>
      </c>
      <c r="M58" s="49" t="s">
        <v>160</v>
      </c>
      <c r="N58" s="17"/>
      <c r="P58" s="15"/>
      <c r="Q58" s="43"/>
      <c r="R58" s="43"/>
    </row>
    <row r="59" spans="1:18">
      <c r="A59" s="21">
        <v>1</v>
      </c>
      <c r="B59" s="21">
        <v>20</v>
      </c>
      <c r="C59" s="20" t="s">
        <v>97</v>
      </c>
      <c r="D59" s="33" t="s">
        <v>56</v>
      </c>
      <c r="E59" s="29">
        <v>1993</v>
      </c>
      <c r="F59" s="33" t="s">
        <v>45</v>
      </c>
      <c r="G59" s="15"/>
      <c r="H59" s="21">
        <v>2</v>
      </c>
      <c r="I59" s="21">
        <v>1</v>
      </c>
      <c r="J59" s="21">
        <v>0</v>
      </c>
      <c r="K59" s="47">
        <v>0</v>
      </c>
      <c r="L59" s="51">
        <f t="shared" ref="L59:L66" si="2">SUM(H59:K59)</f>
        <v>3</v>
      </c>
      <c r="M59" s="49">
        <v>1.8449074074074073E-2</v>
      </c>
      <c r="N59" s="3"/>
      <c r="P59" s="14"/>
    </row>
    <row r="60" spans="1:18">
      <c r="A60" s="21">
        <v>2</v>
      </c>
      <c r="B60" s="21">
        <v>28</v>
      </c>
      <c r="C60" s="27" t="s">
        <v>83</v>
      </c>
      <c r="D60" s="28" t="s">
        <v>107</v>
      </c>
      <c r="E60" s="29">
        <v>1992</v>
      </c>
      <c r="F60" s="28" t="s">
        <v>89</v>
      </c>
      <c r="G60" s="28"/>
      <c r="H60" s="21">
        <v>1</v>
      </c>
      <c r="I60" s="21">
        <v>0</v>
      </c>
      <c r="J60" s="21">
        <v>1</v>
      </c>
      <c r="K60" s="47">
        <v>2</v>
      </c>
      <c r="L60" s="51">
        <f t="shared" si="2"/>
        <v>4</v>
      </c>
      <c r="M60" s="49">
        <v>1.8553240740740742E-2</v>
      </c>
      <c r="P60" s="14"/>
    </row>
    <row r="61" spans="1:18">
      <c r="A61" s="21">
        <v>3</v>
      </c>
      <c r="B61" s="21">
        <v>21</v>
      </c>
      <c r="C61" s="27" t="s">
        <v>81</v>
      </c>
      <c r="D61" s="28" t="s">
        <v>82</v>
      </c>
      <c r="E61" s="29">
        <v>1993</v>
      </c>
      <c r="F61" s="33" t="s">
        <v>74</v>
      </c>
      <c r="G61" s="15"/>
      <c r="H61" s="21">
        <v>1</v>
      </c>
      <c r="I61" s="21">
        <v>1</v>
      </c>
      <c r="J61" s="21">
        <v>0</v>
      </c>
      <c r="K61" s="47">
        <v>1</v>
      </c>
      <c r="L61" s="51">
        <f t="shared" si="2"/>
        <v>3</v>
      </c>
      <c r="M61" s="49">
        <v>1.9780092592592592E-2</v>
      </c>
      <c r="P61" s="14"/>
    </row>
    <row r="62" spans="1:18" ht="15.75">
      <c r="A62" s="21">
        <v>4</v>
      </c>
      <c r="B62" s="21">
        <v>24</v>
      </c>
      <c r="C62" s="27" t="s">
        <v>22</v>
      </c>
      <c r="D62" s="28" t="s">
        <v>23</v>
      </c>
      <c r="E62" s="29">
        <v>1993</v>
      </c>
      <c r="F62" s="26" t="s">
        <v>9</v>
      </c>
      <c r="G62" s="15"/>
      <c r="H62" s="21">
        <v>1</v>
      </c>
      <c r="I62" s="21">
        <v>1</v>
      </c>
      <c r="J62" s="21">
        <v>1</v>
      </c>
      <c r="K62" s="47">
        <v>0</v>
      </c>
      <c r="L62" s="51">
        <f t="shared" si="2"/>
        <v>3</v>
      </c>
      <c r="M62" s="49">
        <v>2.0162037037037037E-2</v>
      </c>
      <c r="N62" s="17"/>
      <c r="P62" s="14"/>
    </row>
    <row r="63" spans="1:18" ht="15.75">
      <c r="A63" s="21">
        <v>5</v>
      </c>
      <c r="B63" s="21">
        <v>23</v>
      </c>
      <c r="C63" s="33" t="s">
        <v>114</v>
      </c>
      <c r="D63" s="33" t="s">
        <v>98</v>
      </c>
      <c r="E63" s="29">
        <v>1993</v>
      </c>
      <c r="F63" s="33" t="s">
        <v>45</v>
      </c>
      <c r="G63" s="15"/>
      <c r="H63" s="21">
        <v>2</v>
      </c>
      <c r="I63" s="21">
        <v>1</v>
      </c>
      <c r="J63" s="21">
        <v>3</v>
      </c>
      <c r="K63" s="47">
        <v>3</v>
      </c>
      <c r="L63" s="51">
        <f t="shared" si="2"/>
        <v>9</v>
      </c>
      <c r="M63" s="49">
        <v>2.1203703703703707E-2</v>
      </c>
      <c r="N63" s="17"/>
      <c r="P63" s="14"/>
    </row>
    <row r="64" spans="1:18" ht="15.75">
      <c r="A64" s="21">
        <v>6</v>
      </c>
      <c r="B64" s="21">
        <v>25</v>
      </c>
      <c r="C64" s="33" t="s">
        <v>122</v>
      </c>
      <c r="D64" s="33" t="s">
        <v>123</v>
      </c>
      <c r="E64" s="29">
        <v>1993</v>
      </c>
      <c r="F64" s="33" t="s">
        <v>74</v>
      </c>
      <c r="G64" s="15"/>
      <c r="H64" s="21">
        <v>2</v>
      </c>
      <c r="I64" s="21">
        <v>3</v>
      </c>
      <c r="J64" s="21">
        <v>3</v>
      </c>
      <c r="K64" s="47">
        <v>1</v>
      </c>
      <c r="L64" s="51">
        <f t="shared" si="2"/>
        <v>9</v>
      </c>
      <c r="M64" s="49">
        <v>2.2476851851851855E-2</v>
      </c>
      <c r="P64" s="17"/>
    </row>
    <row r="65" spans="1:18">
      <c r="A65" s="21">
        <v>7</v>
      </c>
      <c r="B65" s="21">
        <v>22</v>
      </c>
      <c r="C65" s="33" t="s">
        <v>99</v>
      </c>
      <c r="D65" s="33" t="s">
        <v>100</v>
      </c>
      <c r="E65" s="29">
        <v>1993</v>
      </c>
      <c r="F65" s="33" t="s">
        <v>45</v>
      </c>
      <c r="G65" s="15"/>
      <c r="H65" s="21">
        <v>2</v>
      </c>
      <c r="I65" s="21">
        <v>1</v>
      </c>
      <c r="J65" s="21">
        <v>3</v>
      </c>
      <c r="K65" s="47">
        <v>5</v>
      </c>
      <c r="L65" s="51">
        <f t="shared" si="2"/>
        <v>11</v>
      </c>
      <c r="M65" s="49">
        <v>2.4050925925925924E-2</v>
      </c>
      <c r="N65" s="18" t="s">
        <v>181</v>
      </c>
      <c r="P65" s="15"/>
      <c r="Q65" s="18"/>
    </row>
    <row r="66" spans="1:18" ht="15.75">
      <c r="A66" s="21"/>
      <c r="B66" s="21">
        <v>27</v>
      </c>
      <c r="C66" s="27" t="s">
        <v>51</v>
      </c>
      <c r="D66" s="28" t="s">
        <v>52</v>
      </c>
      <c r="E66" s="29">
        <v>1991</v>
      </c>
      <c r="F66" s="28" t="s">
        <v>45</v>
      </c>
      <c r="G66" s="15"/>
      <c r="H66" s="21">
        <v>0</v>
      </c>
      <c r="I66" s="21">
        <v>0</v>
      </c>
      <c r="J66" s="21">
        <v>0</v>
      </c>
      <c r="K66" s="47">
        <v>2</v>
      </c>
      <c r="L66" s="51">
        <f t="shared" si="2"/>
        <v>2</v>
      </c>
      <c r="M66" s="49">
        <v>1.8148148148148146E-2</v>
      </c>
      <c r="N66" s="17" t="s">
        <v>152</v>
      </c>
      <c r="P66" s="15"/>
      <c r="Q66" s="43"/>
      <c r="R66" s="43"/>
    </row>
    <row r="67" spans="1:18" ht="13.5" thickBot="1">
      <c r="B67" s="21">
        <v>26</v>
      </c>
      <c r="C67" s="33" t="s">
        <v>125</v>
      </c>
      <c r="D67" s="33" t="s">
        <v>23</v>
      </c>
      <c r="E67" s="29">
        <v>1992</v>
      </c>
      <c r="F67" s="33" t="s">
        <v>9</v>
      </c>
      <c r="G67" s="15"/>
      <c r="H67" s="21"/>
      <c r="I67" s="21"/>
      <c r="J67" s="21"/>
      <c r="K67" s="48"/>
      <c r="L67" s="52"/>
      <c r="M67" s="49" t="s">
        <v>180</v>
      </c>
      <c r="N67" s="3"/>
      <c r="P67" s="14"/>
    </row>
    <row r="68" spans="1:18">
      <c r="A68" s="69"/>
      <c r="F68" s="103" t="s">
        <v>184</v>
      </c>
      <c r="G68" s="104"/>
      <c r="H68" s="104"/>
      <c r="I68" s="104"/>
      <c r="J68" s="104"/>
      <c r="K68" s="104"/>
      <c r="L68" s="104"/>
      <c r="M68" s="104"/>
      <c r="P68" s="14"/>
    </row>
    <row r="69" spans="1:18" ht="15.75">
      <c r="B69" s="23"/>
      <c r="C69" s="7"/>
      <c r="D69" s="7"/>
      <c r="E69" s="7"/>
      <c r="F69" s="7"/>
      <c r="G69" s="7"/>
      <c r="H69" s="36"/>
      <c r="I69" s="36"/>
      <c r="J69" s="36"/>
      <c r="K69" s="36"/>
      <c r="L69" s="36"/>
      <c r="M69" s="25"/>
      <c r="P69" s="17"/>
    </row>
    <row r="70" spans="1:18" ht="16.5" thickBot="1">
      <c r="B70" s="61" t="s">
        <v>171</v>
      </c>
      <c r="C70" s="61"/>
      <c r="D70" s="61"/>
      <c r="E70" s="61"/>
      <c r="F70" s="12" t="s">
        <v>170</v>
      </c>
      <c r="G70" s="12"/>
      <c r="H70" s="17" t="s">
        <v>172</v>
      </c>
      <c r="I70" s="17"/>
      <c r="J70" s="1"/>
      <c r="K70" s="17"/>
      <c r="L70" s="17"/>
      <c r="M70" s="17"/>
      <c r="P70" s="15"/>
      <c r="Q70" s="18"/>
    </row>
    <row r="71" spans="1:18">
      <c r="A71" s="20" t="s">
        <v>164</v>
      </c>
      <c r="B71" s="2" t="s">
        <v>1</v>
      </c>
      <c r="C71" s="8" t="s">
        <v>2</v>
      </c>
      <c r="D71" s="9" t="s">
        <v>3</v>
      </c>
      <c r="E71" s="10" t="s">
        <v>4</v>
      </c>
      <c r="F71" s="10" t="s">
        <v>5</v>
      </c>
      <c r="G71" s="10"/>
      <c r="H71" s="2" t="s">
        <v>7</v>
      </c>
      <c r="I71" s="2" t="s">
        <v>7</v>
      </c>
      <c r="J71" s="2" t="s">
        <v>10</v>
      </c>
      <c r="K71" s="46" t="s">
        <v>10</v>
      </c>
      <c r="L71" s="50" t="s">
        <v>8</v>
      </c>
      <c r="M71" s="49" t="s">
        <v>160</v>
      </c>
      <c r="P71" s="15"/>
      <c r="Q71" s="43"/>
      <c r="R71" s="43"/>
    </row>
    <row r="72" spans="1:18">
      <c r="A72" s="21">
        <v>1</v>
      </c>
      <c r="B72" s="21">
        <v>29</v>
      </c>
      <c r="C72" s="33" t="s">
        <v>118</v>
      </c>
      <c r="D72" s="33" t="s">
        <v>119</v>
      </c>
      <c r="E72" s="29">
        <v>1995</v>
      </c>
      <c r="F72" s="33" t="s">
        <v>45</v>
      </c>
      <c r="G72" s="15"/>
      <c r="H72" s="21">
        <v>3</v>
      </c>
      <c r="I72" s="21">
        <v>1</v>
      </c>
      <c r="J72" s="21">
        <v>0</v>
      </c>
      <c r="K72" s="47">
        <v>3</v>
      </c>
      <c r="L72" s="51">
        <f>SUM(H72:K72)</f>
        <v>7</v>
      </c>
      <c r="M72" s="49">
        <v>1.6666666666666666E-2</v>
      </c>
      <c r="P72" s="15"/>
      <c r="Q72" s="43"/>
      <c r="R72" s="43"/>
    </row>
    <row r="73" spans="1:18">
      <c r="A73" s="21">
        <v>2</v>
      </c>
      <c r="B73" s="21">
        <v>32</v>
      </c>
      <c r="C73" s="33" t="s">
        <v>79</v>
      </c>
      <c r="D73" s="33" t="s">
        <v>117</v>
      </c>
      <c r="E73" s="29">
        <v>1995</v>
      </c>
      <c r="F73" s="33" t="s">
        <v>45</v>
      </c>
      <c r="G73" s="15"/>
      <c r="H73" s="21">
        <v>2</v>
      </c>
      <c r="I73" s="21">
        <v>2</v>
      </c>
      <c r="J73" s="21">
        <v>4</v>
      </c>
      <c r="K73" s="47">
        <v>2</v>
      </c>
      <c r="L73" s="51">
        <f>SUM(H73:K73)</f>
        <v>10</v>
      </c>
      <c r="M73" s="49">
        <v>1.8171296296296297E-2</v>
      </c>
      <c r="P73" s="15"/>
      <c r="Q73" s="43"/>
      <c r="R73" s="43"/>
    </row>
    <row r="74" spans="1:18">
      <c r="A74" s="21"/>
      <c r="B74" s="21">
        <v>30</v>
      </c>
      <c r="C74" s="27" t="s">
        <v>58</v>
      </c>
      <c r="D74" s="28" t="s">
        <v>59</v>
      </c>
      <c r="E74" s="29">
        <v>1995</v>
      </c>
      <c r="F74" s="28" t="s">
        <v>45</v>
      </c>
      <c r="G74" s="15"/>
      <c r="H74" s="21"/>
      <c r="I74" s="21"/>
      <c r="J74" s="21"/>
      <c r="K74" s="48"/>
      <c r="L74" s="51"/>
      <c r="M74" s="49" t="s">
        <v>180</v>
      </c>
      <c r="P74" s="15"/>
      <c r="Q74" s="43"/>
      <c r="R74" s="43"/>
    </row>
    <row r="75" spans="1:18">
      <c r="A75" s="21"/>
      <c r="B75" s="21">
        <v>31</v>
      </c>
      <c r="C75" s="33" t="s">
        <v>79</v>
      </c>
      <c r="D75" s="33" t="s">
        <v>80</v>
      </c>
      <c r="E75" s="29">
        <v>1995</v>
      </c>
      <c r="F75" s="33" t="s">
        <v>74</v>
      </c>
      <c r="G75" s="15"/>
      <c r="H75" s="21"/>
      <c r="I75" s="21"/>
      <c r="J75" s="21"/>
      <c r="K75" s="47"/>
      <c r="L75" s="51"/>
      <c r="M75" s="49" t="s">
        <v>180</v>
      </c>
      <c r="P75" s="15"/>
      <c r="Q75" s="43"/>
      <c r="R75" s="43"/>
    </row>
    <row r="76" spans="1:18">
      <c r="A76" s="5"/>
      <c r="B76" s="21">
        <v>33</v>
      </c>
      <c r="C76" s="27" t="s">
        <v>60</v>
      </c>
      <c r="D76" s="28" t="s">
        <v>61</v>
      </c>
      <c r="E76" s="29">
        <v>1995</v>
      </c>
      <c r="F76" s="26" t="s">
        <v>45</v>
      </c>
      <c r="G76" s="15"/>
      <c r="H76" s="21"/>
      <c r="I76" s="21"/>
      <c r="J76" s="21"/>
      <c r="K76" s="47"/>
      <c r="L76" s="51"/>
      <c r="M76" s="49" t="s">
        <v>180</v>
      </c>
      <c r="P76" s="15"/>
      <c r="R76" s="43"/>
    </row>
    <row r="77" spans="1:18" ht="13.5" thickBot="1">
      <c r="A77" s="5"/>
      <c r="B77" s="21">
        <v>34</v>
      </c>
      <c r="C77" s="33" t="s">
        <v>84</v>
      </c>
      <c r="D77" s="33" t="s">
        <v>85</v>
      </c>
      <c r="E77" s="29">
        <v>1994</v>
      </c>
      <c r="F77" s="33" t="s">
        <v>74</v>
      </c>
      <c r="G77" s="33"/>
      <c r="H77" s="20"/>
      <c r="I77" s="20"/>
      <c r="J77" s="21"/>
      <c r="K77" s="48"/>
      <c r="L77" s="52"/>
      <c r="M77" s="49" t="s">
        <v>180</v>
      </c>
      <c r="P77" s="14"/>
    </row>
    <row r="78" spans="1:18">
      <c r="P78" s="14"/>
    </row>
    <row r="79" spans="1:18" ht="15.75">
      <c r="P79" s="17"/>
    </row>
    <row r="80" spans="1:18" ht="16.5" thickBot="1">
      <c r="B80" s="61" t="s">
        <v>156</v>
      </c>
      <c r="C80" s="61"/>
      <c r="D80" s="61"/>
      <c r="E80" s="61"/>
      <c r="F80" s="12" t="s">
        <v>170</v>
      </c>
      <c r="G80" s="12"/>
      <c r="H80" s="17" t="s">
        <v>172</v>
      </c>
      <c r="I80" s="17"/>
      <c r="J80" s="1"/>
      <c r="K80" s="17"/>
      <c r="L80" s="17"/>
      <c r="M80" s="17"/>
      <c r="P80" s="15"/>
      <c r="Q80" s="18"/>
    </row>
    <row r="81" spans="1:18" ht="15.75">
      <c r="A81" s="20" t="s">
        <v>164</v>
      </c>
      <c r="B81" s="2" t="s">
        <v>1</v>
      </c>
      <c r="C81" s="8" t="s">
        <v>2</v>
      </c>
      <c r="D81" s="9" t="s">
        <v>3</v>
      </c>
      <c r="E81" s="10" t="s">
        <v>4</v>
      </c>
      <c r="F81" s="10" t="s">
        <v>5</v>
      </c>
      <c r="G81" s="10"/>
      <c r="H81" s="2" t="s">
        <v>7</v>
      </c>
      <c r="I81" s="2" t="s">
        <v>7</v>
      </c>
      <c r="J81" s="2" t="s">
        <v>10</v>
      </c>
      <c r="K81" s="46" t="s">
        <v>10</v>
      </c>
      <c r="L81" s="50" t="s">
        <v>8</v>
      </c>
      <c r="M81" s="49" t="s">
        <v>160</v>
      </c>
      <c r="N81" s="17"/>
      <c r="P81" s="15"/>
      <c r="Q81" s="43"/>
      <c r="R81" s="43"/>
    </row>
    <row r="82" spans="1:18">
      <c r="A82" s="21">
        <v>1</v>
      </c>
      <c r="B82" s="21">
        <v>45</v>
      </c>
      <c r="C82" s="33" t="s">
        <v>142</v>
      </c>
      <c r="D82" s="33" t="s">
        <v>141</v>
      </c>
      <c r="E82" s="29">
        <v>1961</v>
      </c>
      <c r="F82" s="33" t="s">
        <v>45</v>
      </c>
      <c r="G82" s="15"/>
      <c r="H82" s="21">
        <v>1</v>
      </c>
      <c r="I82" s="21">
        <v>2</v>
      </c>
      <c r="J82" s="21">
        <v>0</v>
      </c>
      <c r="K82" s="53">
        <v>1</v>
      </c>
      <c r="L82" s="51">
        <f t="shared" ref="L82:L91" si="3">SUM(H82:K82)</f>
        <v>4</v>
      </c>
      <c r="M82" s="49">
        <v>2.5115740740740741E-2</v>
      </c>
      <c r="N82" s="18"/>
      <c r="P82" s="15"/>
      <c r="Q82" s="43"/>
      <c r="R82" s="43"/>
    </row>
    <row r="83" spans="1:18">
      <c r="A83" s="21">
        <v>2</v>
      </c>
      <c r="B83" s="21">
        <v>35</v>
      </c>
      <c r="C83" s="33" t="s">
        <v>43</v>
      </c>
      <c r="D83" s="33" t="s">
        <v>126</v>
      </c>
      <c r="E83" s="29">
        <v>1980</v>
      </c>
      <c r="F83" s="33" t="s">
        <v>101</v>
      </c>
      <c r="G83" s="15"/>
      <c r="H83" s="21">
        <v>0</v>
      </c>
      <c r="I83" s="21">
        <v>3</v>
      </c>
      <c r="J83" s="21">
        <v>3</v>
      </c>
      <c r="K83" s="47">
        <v>0</v>
      </c>
      <c r="L83" s="51">
        <f t="shared" si="3"/>
        <v>6</v>
      </c>
      <c r="M83" s="49">
        <v>2.5138888888888891E-2</v>
      </c>
      <c r="N83" s="3"/>
      <c r="P83" s="15"/>
      <c r="Q83" s="43"/>
      <c r="R83" s="43"/>
    </row>
    <row r="84" spans="1:18">
      <c r="A84" s="21">
        <v>3</v>
      </c>
      <c r="B84" s="4">
        <v>36</v>
      </c>
      <c r="C84" s="33" t="s">
        <v>149</v>
      </c>
      <c r="D84" s="33" t="s">
        <v>150</v>
      </c>
      <c r="E84" s="33">
        <v>1979</v>
      </c>
      <c r="F84" s="26" t="s">
        <v>88</v>
      </c>
      <c r="G84" s="15"/>
      <c r="H84" s="21">
        <v>2</v>
      </c>
      <c r="I84" s="21">
        <v>2</v>
      </c>
      <c r="J84" s="21">
        <v>3</v>
      </c>
      <c r="K84" s="47">
        <v>3</v>
      </c>
      <c r="L84" s="51">
        <f t="shared" si="3"/>
        <v>10</v>
      </c>
      <c r="M84" s="49">
        <v>2.6608796296296297E-2</v>
      </c>
      <c r="N84" s="13"/>
      <c r="P84" s="15"/>
      <c r="Q84" s="43"/>
      <c r="R84" s="43"/>
    </row>
    <row r="85" spans="1:18">
      <c r="A85" s="21">
        <v>4</v>
      </c>
      <c r="B85" s="21">
        <v>37</v>
      </c>
      <c r="C85" s="33" t="s">
        <v>158</v>
      </c>
      <c r="D85" s="33" t="s">
        <v>159</v>
      </c>
      <c r="E85" s="29">
        <v>1988</v>
      </c>
      <c r="F85" s="33" t="s">
        <v>64</v>
      </c>
      <c r="G85" s="15"/>
      <c r="H85" s="21">
        <v>1</v>
      </c>
      <c r="I85" s="21">
        <v>4</v>
      </c>
      <c r="J85" s="21">
        <v>0</v>
      </c>
      <c r="K85" s="47">
        <v>3</v>
      </c>
      <c r="L85" s="51">
        <f t="shared" si="3"/>
        <v>8</v>
      </c>
      <c r="M85" s="49">
        <v>2.7256944444444445E-2</v>
      </c>
      <c r="N85" s="3"/>
      <c r="P85" s="15"/>
      <c r="Q85" s="43"/>
      <c r="R85" s="43"/>
    </row>
    <row r="86" spans="1:18">
      <c r="A86" s="21">
        <v>5</v>
      </c>
      <c r="B86" s="21">
        <v>39</v>
      </c>
      <c r="C86" s="27" t="s">
        <v>121</v>
      </c>
      <c r="D86" s="28" t="s">
        <v>46</v>
      </c>
      <c r="E86" s="29">
        <v>1975</v>
      </c>
      <c r="F86" s="26" t="s">
        <v>45</v>
      </c>
      <c r="G86" s="15"/>
      <c r="H86" s="21">
        <v>3</v>
      </c>
      <c r="I86" s="21">
        <v>2</v>
      </c>
      <c r="J86" s="21">
        <v>3</v>
      </c>
      <c r="K86" s="47">
        <v>2</v>
      </c>
      <c r="L86" s="51">
        <f t="shared" si="3"/>
        <v>10</v>
      </c>
      <c r="M86" s="49">
        <v>2.7534722222222221E-2</v>
      </c>
      <c r="P86" s="15"/>
      <c r="Q86" s="43"/>
      <c r="R86" s="43"/>
    </row>
    <row r="87" spans="1:18">
      <c r="A87" s="21">
        <v>6</v>
      </c>
      <c r="B87" s="21">
        <v>43</v>
      </c>
      <c r="C87" s="33" t="s">
        <v>91</v>
      </c>
      <c r="D87" s="33" t="s">
        <v>96</v>
      </c>
      <c r="E87" s="29">
        <v>1966</v>
      </c>
      <c r="F87" s="33" t="s">
        <v>88</v>
      </c>
      <c r="G87" s="15"/>
      <c r="H87" s="21">
        <v>4</v>
      </c>
      <c r="I87" s="21">
        <v>2</v>
      </c>
      <c r="J87" s="21">
        <v>4</v>
      </c>
      <c r="K87" s="47">
        <v>2</v>
      </c>
      <c r="L87" s="51">
        <f t="shared" si="3"/>
        <v>12</v>
      </c>
      <c r="M87" s="49">
        <v>2.8321759259259258E-2</v>
      </c>
      <c r="N87" s="90"/>
      <c r="P87" s="15"/>
      <c r="Q87" s="43"/>
      <c r="R87" s="43"/>
    </row>
    <row r="88" spans="1:18">
      <c r="A88" s="21">
        <v>7</v>
      </c>
      <c r="B88" s="21">
        <v>41</v>
      </c>
      <c r="C88" s="33" t="s">
        <v>137</v>
      </c>
      <c r="D88" s="33" t="s">
        <v>138</v>
      </c>
      <c r="E88" s="29">
        <v>1980</v>
      </c>
      <c r="F88" s="26" t="s">
        <v>19</v>
      </c>
      <c r="G88" s="15"/>
      <c r="H88" s="21">
        <v>3</v>
      </c>
      <c r="I88" s="21">
        <v>3</v>
      </c>
      <c r="J88" s="21">
        <v>3</v>
      </c>
      <c r="K88" s="47">
        <v>2</v>
      </c>
      <c r="L88" s="51">
        <f t="shared" si="3"/>
        <v>11</v>
      </c>
      <c r="M88" s="49">
        <v>2.8460648148148148E-2</v>
      </c>
      <c r="P88" s="15"/>
      <c r="Q88" s="43"/>
      <c r="R88" s="43"/>
    </row>
    <row r="89" spans="1:18">
      <c r="A89" s="21">
        <v>8</v>
      </c>
      <c r="B89" s="66">
        <v>40</v>
      </c>
      <c r="C89" s="64" t="s">
        <v>104</v>
      </c>
      <c r="D89" s="64" t="s">
        <v>44</v>
      </c>
      <c r="E89" s="65">
        <v>1974</v>
      </c>
      <c r="F89" s="64" t="s">
        <v>41</v>
      </c>
      <c r="G89" s="70"/>
      <c r="H89" s="63">
        <v>5</v>
      </c>
      <c r="I89" s="63">
        <v>4</v>
      </c>
      <c r="J89" s="63">
        <v>0</v>
      </c>
      <c r="K89" s="77">
        <v>1</v>
      </c>
      <c r="L89" s="71">
        <f t="shared" si="3"/>
        <v>10</v>
      </c>
      <c r="M89" s="68">
        <v>2.8738425925925928E-2</v>
      </c>
      <c r="N89" s="3"/>
      <c r="P89" s="15"/>
      <c r="R89" s="43"/>
    </row>
    <row r="90" spans="1:18" ht="13.5" thickBot="1">
      <c r="A90" s="21">
        <v>9</v>
      </c>
      <c r="B90" s="4">
        <v>38</v>
      </c>
      <c r="C90" s="33" t="s">
        <v>139</v>
      </c>
      <c r="D90" s="33" t="s">
        <v>140</v>
      </c>
      <c r="E90" s="29">
        <v>1974</v>
      </c>
      <c r="F90" s="26" t="s">
        <v>45</v>
      </c>
      <c r="G90" s="15"/>
      <c r="H90" s="21">
        <v>2</v>
      </c>
      <c r="I90" s="6">
        <v>2</v>
      </c>
      <c r="J90" s="6">
        <v>3</v>
      </c>
      <c r="K90" s="54">
        <v>3</v>
      </c>
      <c r="L90" s="52">
        <f t="shared" si="3"/>
        <v>10</v>
      </c>
      <c r="M90" s="49">
        <v>2.8819444444444443E-2</v>
      </c>
    </row>
    <row r="91" spans="1:18" ht="15.75">
      <c r="A91" s="21">
        <v>10</v>
      </c>
      <c r="B91" s="4">
        <v>42</v>
      </c>
      <c r="C91" s="33" t="s">
        <v>135</v>
      </c>
      <c r="D91" s="33" t="s">
        <v>136</v>
      </c>
      <c r="E91" s="29">
        <v>1977</v>
      </c>
      <c r="F91" s="26" t="s">
        <v>19</v>
      </c>
      <c r="G91" s="15"/>
      <c r="H91" s="6">
        <v>4</v>
      </c>
      <c r="I91" s="6">
        <v>3</v>
      </c>
      <c r="J91" s="6">
        <v>3</v>
      </c>
      <c r="K91" s="54">
        <v>0</v>
      </c>
      <c r="L91" s="51">
        <f t="shared" si="3"/>
        <v>10</v>
      </c>
      <c r="M91" s="49">
        <v>3.1932870370370368E-2</v>
      </c>
      <c r="N91" s="17"/>
      <c r="P91" s="14"/>
    </row>
    <row r="92" spans="1:18" ht="15.75">
      <c r="A92" s="95"/>
      <c r="P92" s="17"/>
    </row>
    <row r="93" spans="1:18">
      <c r="A93" s="36"/>
      <c r="F93" s="96"/>
      <c r="N93" s="24"/>
      <c r="P93" s="25"/>
      <c r="Q93" s="18"/>
    </row>
    <row r="94" spans="1:18">
      <c r="A94" s="36"/>
      <c r="N94" s="3"/>
      <c r="P94" s="25"/>
      <c r="Q94" s="43"/>
      <c r="R94" s="43"/>
    </row>
    <row r="95" spans="1:18">
      <c r="A95" s="36"/>
      <c r="N95" s="24"/>
      <c r="P95" s="25"/>
      <c r="Q95" s="43"/>
      <c r="R95" s="43"/>
    </row>
    <row r="96" spans="1:18">
      <c r="A96" s="36"/>
      <c r="N96" s="24"/>
      <c r="P96" s="25"/>
      <c r="Q96" s="43"/>
      <c r="R96" s="43"/>
    </row>
    <row r="97" spans="1:18">
      <c r="A97" s="36"/>
      <c r="P97" s="25"/>
      <c r="Q97" s="43"/>
      <c r="R97" s="43"/>
    </row>
    <row r="98" spans="1:18">
      <c r="A98" s="36"/>
      <c r="P98" s="25"/>
      <c r="Q98" s="43"/>
      <c r="R98" s="43"/>
    </row>
    <row r="99" spans="1:18">
      <c r="A99" s="36"/>
      <c r="P99" s="25"/>
      <c r="Q99" s="43"/>
      <c r="R99" s="43"/>
    </row>
    <row r="100" spans="1:18">
      <c r="A100" s="36"/>
      <c r="P100" s="25"/>
      <c r="Q100" s="43"/>
      <c r="R100" s="43"/>
    </row>
    <row r="101" spans="1:18">
      <c r="A101" s="36"/>
      <c r="N101" s="3"/>
      <c r="P101" s="25"/>
      <c r="Q101" s="43"/>
      <c r="R101" s="43"/>
    </row>
    <row r="102" spans="1:18">
      <c r="A102" s="22"/>
      <c r="P102" s="25"/>
      <c r="R102" s="43"/>
    </row>
    <row r="103" spans="1:18">
      <c r="A103" s="22"/>
      <c r="P103" s="25"/>
      <c r="R103" s="43"/>
    </row>
    <row r="104" spans="1:18">
      <c r="A104" s="3"/>
      <c r="P104" s="37"/>
    </row>
    <row r="105" spans="1:18">
      <c r="A105" s="3"/>
      <c r="P105" s="14"/>
    </row>
    <row r="106" spans="1:18">
      <c r="P106" s="14"/>
    </row>
    <row r="107" spans="1:18">
      <c r="P107" s="14"/>
    </row>
    <row r="108" spans="1:18">
      <c r="P108" s="14"/>
    </row>
    <row r="109" spans="1:18">
      <c r="P109" s="14"/>
    </row>
    <row r="110" spans="1:18" ht="18">
      <c r="C110" s="98" t="s">
        <v>179</v>
      </c>
      <c r="D110" s="98"/>
      <c r="E110" s="98"/>
      <c r="F110" s="98"/>
      <c r="P110" s="14"/>
    </row>
    <row r="111" spans="1:18">
      <c r="P111" s="14"/>
    </row>
    <row r="112" spans="1:18" ht="16.5" thickBot="1">
      <c r="B112" s="61" t="s">
        <v>173</v>
      </c>
      <c r="C112" s="61"/>
      <c r="D112" s="61"/>
      <c r="E112" s="61"/>
      <c r="F112" s="12" t="s">
        <v>170</v>
      </c>
      <c r="G112" s="12"/>
      <c r="H112" s="17" t="s">
        <v>172</v>
      </c>
      <c r="I112" s="17"/>
      <c r="J112" s="1"/>
      <c r="K112" s="17"/>
      <c r="L112" s="17"/>
      <c r="M112" s="17"/>
      <c r="N112" s="24"/>
      <c r="P112" s="14"/>
    </row>
    <row r="113" spans="1:18">
      <c r="A113" s="21" t="s">
        <v>164</v>
      </c>
      <c r="B113" s="2" t="s">
        <v>1</v>
      </c>
      <c r="C113" s="8" t="s">
        <v>2</v>
      </c>
      <c r="D113" s="9" t="s">
        <v>3</v>
      </c>
      <c r="E113" s="10" t="s">
        <v>4</v>
      </c>
      <c r="F113" s="10" t="s">
        <v>5</v>
      </c>
      <c r="G113" s="10"/>
      <c r="H113" s="2" t="s">
        <v>7</v>
      </c>
      <c r="I113" s="2" t="s">
        <v>7</v>
      </c>
      <c r="J113" s="2" t="s">
        <v>10</v>
      </c>
      <c r="K113" s="46" t="s">
        <v>10</v>
      </c>
      <c r="L113" s="50" t="s">
        <v>8</v>
      </c>
      <c r="M113" s="49" t="s">
        <v>160</v>
      </c>
      <c r="N113" s="24"/>
      <c r="P113" s="14"/>
    </row>
    <row r="114" spans="1:18">
      <c r="A114" s="21">
        <v>1</v>
      </c>
      <c r="B114" s="21">
        <v>53</v>
      </c>
      <c r="C114" s="27" t="s">
        <v>48</v>
      </c>
      <c r="D114" s="28" t="s">
        <v>49</v>
      </c>
      <c r="E114" s="29">
        <v>1992</v>
      </c>
      <c r="F114" s="26" t="s">
        <v>45</v>
      </c>
      <c r="G114" s="15"/>
      <c r="H114" s="21">
        <v>2</v>
      </c>
      <c r="I114" s="21">
        <v>2</v>
      </c>
      <c r="J114" s="21">
        <v>0</v>
      </c>
      <c r="K114" s="21">
        <v>1</v>
      </c>
      <c r="L114" s="21">
        <f t="shared" ref="L114:L124" si="4">SUM(H114:K114)</f>
        <v>5</v>
      </c>
      <c r="M114" s="15">
        <v>2.2418981481481481E-2</v>
      </c>
      <c r="N114" s="56"/>
      <c r="P114" s="14"/>
    </row>
    <row r="115" spans="1:18" ht="15.75">
      <c r="A115" s="21">
        <v>2</v>
      </c>
      <c r="B115" s="21">
        <v>50</v>
      </c>
      <c r="C115" s="27" t="s">
        <v>30</v>
      </c>
      <c r="D115" s="28" t="s">
        <v>31</v>
      </c>
      <c r="E115" s="29">
        <v>1992</v>
      </c>
      <c r="F115" s="26" t="s">
        <v>9</v>
      </c>
      <c r="G115" s="15"/>
      <c r="H115" s="21">
        <v>2</v>
      </c>
      <c r="I115" s="21">
        <v>2</v>
      </c>
      <c r="J115" s="21">
        <v>1</v>
      </c>
      <c r="K115" s="21">
        <v>2</v>
      </c>
      <c r="L115" s="21">
        <f t="shared" si="4"/>
        <v>7</v>
      </c>
      <c r="M115" s="15">
        <v>2.255787037037037E-2</v>
      </c>
      <c r="N115" s="57"/>
      <c r="P115" s="17"/>
    </row>
    <row r="116" spans="1:18">
      <c r="A116" s="21">
        <v>3</v>
      </c>
      <c r="B116" s="21">
        <v>52</v>
      </c>
      <c r="C116" s="27" t="s">
        <v>36</v>
      </c>
      <c r="D116" s="28" t="s">
        <v>37</v>
      </c>
      <c r="E116" s="29">
        <v>1992</v>
      </c>
      <c r="F116" s="26" t="s">
        <v>38</v>
      </c>
      <c r="G116" s="15"/>
      <c r="H116" s="21">
        <v>2</v>
      </c>
      <c r="I116" s="21">
        <v>2</v>
      </c>
      <c r="J116" s="21">
        <v>1</v>
      </c>
      <c r="K116" s="21">
        <v>2</v>
      </c>
      <c r="L116" s="21">
        <f t="shared" si="4"/>
        <v>7</v>
      </c>
      <c r="M116" s="15">
        <v>2.2708333333333334E-2</v>
      </c>
      <c r="N116" s="55"/>
      <c r="P116" s="15"/>
      <c r="Q116" s="18"/>
    </row>
    <row r="117" spans="1:18">
      <c r="A117" s="21">
        <v>4</v>
      </c>
      <c r="B117" s="21">
        <v>56</v>
      </c>
      <c r="C117" s="27" t="s">
        <v>72</v>
      </c>
      <c r="D117" s="28" t="s">
        <v>68</v>
      </c>
      <c r="E117" s="29">
        <v>1993</v>
      </c>
      <c r="F117" s="26" t="s">
        <v>64</v>
      </c>
      <c r="G117" s="15"/>
      <c r="H117" s="21">
        <v>4</v>
      </c>
      <c r="I117" s="21">
        <v>4</v>
      </c>
      <c r="J117" s="21">
        <v>2</v>
      </c>
      <c r="K117" s="21">
        <v>3</v>
      </c>
      <c r="L117" s="21">
        <f t="shared" si="4"/>
        <v>13</v>
      </c>
      <c r="M117" s="15">
        <v>2.5624999999999998E-2</v>
      </c>
      <c r="N117" s="55"/>
      <c r="P117" s="15"/>
      <c r="Q117" s="43"/>
      <c r="R117" s="43"/>
    </row>
    <row r="118" spans="1:18">
      <c r="A118" s="21">
        <v>5</v>
      </c>
      <c r="B118" s="21">
        <v>55</v>
      </c>
      <c r="C118" s="27" t="s">
        <v>86</v>
      </c>
      <c r="D118" s="28" t="s">
        <v>87</v>
      </c>
      <c r="E118" s="29">
        <v>1993</v>
      </c>
      <c r="F118" s="26" t="s">
        <v>89</v>
      </c>
      <c r="G118" s="15"/>
      <c r="H118" s="21">
        <v>2</v>
      </c>
      <c r="I118" s="21">
        <v>3</v>
      </c>
      <c r="J118" s="21">
        <v>1</v>
      </c>
      <c r="K118" s="21">
        <v>4</v>
      </c>
      <c r="L118" s="21">
        <f t="shared" si="4"/>
        <v>10</v>
      </c>
      <c r="M118" s="15">
        <v>2.5717592592592594E-2</v>
      </c>
      <c r="N118" s="55"/>
      <c r="P118" s="15"/>
      <c r="Q118" s="43"/>
      <c r="R118" s="43"/>
    </row>
    <row r="119" spans="1:18">
      <c r="A119" s="21">
        <v>6</v>
      </c>
      <c r="B119" s="21">
        <v>54</v>
      </c>
      <c r="C119" s="27" t="s">
        <v>71</v>
      </c>
      <c r="D119" s="28" t="s">
        <v>70</v>
      </c>
      <c r="E119" s="29">
        <v>1993</v>
      </c>
      <c r="F119" s="26" t="s">
        <v>64</v>
      </c>
      <c r="G119" s="15"/>
      <c r="H119" s="21">
        <v>3</v>
      </c>
      <c r="I119" s="21">
        <v>3</v>
      </c>
      <c r="J119" s="21">
        <v>4</v>
      </c>
      <c r="K119" s="21">
        <v>3</v>
      </c>
      <c r="L119" s="21">
        <f t="shared" si="4"/>
        <v>13</v>
      </c>
      <c r="M119" s="15">
        <v>2.7280092592592592E-2</v>
      </c>
      <c r="N119" s="56"/>
      <c r="P119" s="15"/>
      <c r="Q119" s="43"/>
      <c r="R119" s="43"/>
    </row>
    <row r="120" spans="1:18">
      <c r="A120" s="21">
        <v>7</v>
      </c>
      <c r="B120" s="21">
        <v>57</v>
      </c>
      <c r="C120" s="27" t="s">
        <v>34</v>
      </c>
      <c r="D120" s="28" t="s">
        <v>35</v>
      </c>
      <c r="E120" s="29">
        <v>1992</v>
      </c>
      <c r="F120" s="28" t="s">
        <v>19</v>
      </c>
      <c r="G120" s="15"/>
      <c r="H120" s="21">
        <v>1</v>
      </c>
      <c r="I120" s="21">
        <v>4</v>
      </c>
      <c r="J120" s="21">
        <v>5</v>
      </c>
      <c r="K120" s="21">
        <v>4</v>
      </c>
      <c r="L120" s="21">
        <f t="shared" si="4"/>
        <v>14</v>
      </c>
      <c r="M120" s="15">
        <v>2.8298611111111111E-2</v>
      </c>
      <c r="N120" s="55"/>
      <c r="P120" s="15"/>
      <c r="Q120" s="43"/>
      <c r="R120" s="43"/>
    </row>
    <row r="121" spans="1:18" ht="15">
      <c r="A121" s="21"/>
      <c r="B121" s="21">
        <v>62</v>
      </c>
      <c r="C121" s="30" t="s">
        <v>30</v>
      </c>
      <c r="D121" s="31" t="s">
        <v>177</v>
      </c>
      <c r="E121" s="32">
        <v>1982</v>
      </c>
      <c r="F121" s="31" t="s">
        <v>19</v>
      </c>
      <c r="G121" s="5"/>
      <c r="H121" s="21">
        <v>1</v>
      </c>
      <c r="I121" s="21">
        <v>1</v>
      </c>
      <c r="J121" s="21">
        <v>3</v>
      </c>
      <c r="K121" s="21">
        <v>1</v>
      </c>
      <c r="L121" s="21">
        <f t="shared" si="4"/>
        <v>6</v>
      </c>
      <c r="M121" s="97">
        <v>2.146990740740741E-2</v>
      </c>
      <c r="N121" s="78" t="s">
        <v>152</v>
      </c>
      <c r="P121" s="15"/>
      <c r="Q121" s="43"/>
      <c r="R121" s="43"/>
    </row>
    <row r="122" spans="1:18">
      <c r="A122" s="21"/>
      <c r="B122" s="21">
        <v>59</v>
      </c>
      <c r="C122" s="27" t="s">
        <v>20</v>
      </c>
      <c r="D122" s="28" t="s">
        <v>47</v>
      </c>
      <c r="E122" s="29">
        <v>1990</v>
      </c>
      <c r="F122" s="28" t="s">
        <v>45</v>
      </c>
      <c r="G122" s="15"/>
      <c r="H122" s="21">
        <v>2</v>
      </c>
      <c r="I122" s="21">
        <v>2</v>
      </c>
      <c r="J122" s="21">
        <v>2</v>
      </c>
      <c r="K122" s="21">
        <v>1</v>
      </c>
      <c r="L122" s="21">
        <f t="shared" si="4"/>
        <v>7</v>
      </c>
      <c r="M122" s="15">
        <v>2.2314814814814815E-2</v>
      </c>
      <c r="N122" s="55" t="s">
        <v>151</v>
      </c>
      <c r="P122" s="15"/>
      <c r="Q122" s="43"/>
      <c r="R122" s="43"/>
    </row>
    <row r="123" spans="1:18">
      <c r="A123" s="21"/>
      <c r="B123" s="21">
        <v>60</v>
      </c>
      <c r="C123" s="27" t="s">
        <v>130</v>
      </c>
      <c r="D123" s="28" t="s">
        <v>131</v>
      </c>
      <c r="E123" s="29">
        <v>1991</v>
      </c>
      <c r="F123" s="26" t="s">
        <v>19</v>
      </c>
      <c r="G123" s="15"/>
      <c r="H123" s="21">
        <v>0</v>
      </c>
      <c r="I123" s="21">
        <v>0</v>
      </c>
      <c r="J123" s="21">
        <v>3</v>
      </c>
      <c r="K123" s="21">
        <v>2</v>
      </c>
      <c r="L123" s="21">
        <f t="shared" si="4"/>
        <v>5</v>
      </c>
      <c r="M123" s="15">
        <v>2.3622685185185188E-2</v>
      </c>
      <c r="N123" s="55" t="s">
        <v>151</v>
      </c>
      <c r="P123" s="15"/>
      <c r="Q123" s="43"/>
      <c r="R123" s="43"/>
    </row>
    <row r="124" spans="1:18">
      <c r="A124" s="21"/>
      <c r="B124" s="21">
        <v>58</v>
      </c>
      <c r="C124" s="27" t="s">
        <v>20</v>
      </c>
      <c r="D124" s="28" t="s">
        <v>50</v>
      </c>
      <c r="E124" s="29">
        <v>1991</v>
      </c>
      <c r="F124" s="28" t="s">
        <v>45</v>
      </c>
      <c r="G124" s="15"/>
      <c r="H124" s="21">
        <v>3</v>
      </c>
      <c r="I124" s="21">
        <v>3</v>
      </c>
      <c r="J124" s="21">
        <v>2</v>
      </c>
      <c r="K124" s="21">
        <v>2</v>
      </c>
      <c r="L124" s="21">
        <f t="shared" si="4"/>
        <v>10</v>
      </c>
      <c r="M124" s="15">
        <v>2.3680555555555555E-2</v>
      </c>
      <c r="N124" s="55" t="s">
        <v>151</v>
      </c>
      <c r="P124" s="15"/>
      <c r="Q124" s="43"/>
      <c r="R124" s="43"/>
    </row>
    <row r="125" spans="1:18">
      <c r="A125" s="21"/>
      <c r="B125" s="21">
        <v>61</v>
      </c>
      <c r="C125" s="27" t="s">
        <v>39</v>
      </c>
      <c r="D125" s="28" t="s">
        <v>40</v>
      </c>
      <c r="E125" s="29">
        <v>1989</v>
      </c>
      <c r="F125" s="26" t="s">
        <v>38</v>
      </c>
      <c r="G125" s="26"/>
      <c r="H125" s="21"/>
      <c r="I125" s="21"/>
      <c r="J125" s="21"/>
      <c r="K125" s="21"/>
      <c r="L125" s="21"/>
      <c r="M125" s="15" t="s">
        <v>180</v>
      </c>
      <c r="N125" s="55" t="s">
        <v>151</v>
      </c>
      <c r="P125" s="15"/>
      <c r="Q125" s="43"/>
      <c r="R125" s="43"/>
    </row>
    <row r="126" spans="1:18">
      <c r="A126" s="21"/>
      <c r="B126" s="21">
        <v>51</v>
      </c>
      <c r="C126" s="27" t="s">
        <v>32</v>
      </c>
      <c r="D126" s="28" t="s">
        <v>33</v>
      </c>
      <c r="E126" s="29">
        <v>1992</v>
      </c>
      <c r="F126" s="28" t="s">
        <v>19</v>
      </c>
      <c r="G126" s="15"/>
      <c r="H126" s="21"/>
      <c r="I126" s="21"/>
      <c r="J126" s="21"/>
      <c r="K126" s="21"/>
      <c r="L126" s="21"/>
      <c r="M126" s="15" t="s">
        <v>180</v>
      </c>
      <c r="P126" s="15"/>
      <c r="Q126" s="43"/>
      <c r="R126" s="43"/>
    </row>
    <row r="127" spans="1:18">
      <c r="A127" s="36"/>
      <c r="P127" s="15"/>
      <c r="Q127" s="43"/>
      <c r="R127" s="43"/>
    </row>
    <row r="128" spans="1:18">
      <c r="P128" s="15"/>
      <c r="Q128" s="43"/>
      <c r="R128" s="43"/>
    </row>
    <row r="129" spans="1:18">
      <c r="P129" s="15"/>
      <c r="Q129" s="43"/>
      <c r="R129" s="43"/>
    </row>
    <row r="130" spans="1:18">
      <c r="P130" s="15"/>
      <c r="Q130" s="43"/>
      <c r="R130" s="43"/>
    </row>
    <row r="131" spans="1:18">
      <c r="P131" s="15"/>
      <c r="Q131" s="43"/>
      <c r="R131" s="43"/>
    </row>
    <row r="132" spans="1:18">
      <c r="P132" s="15"/>
      <c r="R132" s="43"/>
    </row>
    <row r="133" spans="1:18">
      <c r="P133" s="14"/>
    </row>
    <row r="134" spans="1:18">
      <c r="N134" s="3"/>
      <c r="P134" s="14"/>
    </row>
    <row r="135" spans="1:18">
      <c r="P135" s="14"/>
    </row>
    <row r="136" spans="1:18" ht="16.5" thickBot="1">
      <c r="A136" s="83"/>
      <c r="B136" s="61" t="s">
        <v>174</v>
      </c>
      <c r="C136" s="61"/>
      <c r="D136" s="61"/>
      <c r="E136" s="61"/>
      <c r="F136" s="12" t="s">
        <v>170</v>
      </c>
      <c r="G136" s="12"/>
      <c r="H136" s="17" t="s">
        <v>172</v>
      </c>
      <c r="I136" s="17"/>
      <c r="J136" s="1"/>
      <c r="K136" s="17"/>
      <c r="L136" s="17"/>
      <c r="M136" s="17"/>
      <c r="P136" s="17"/>
    </row>
    <row r="137" spans="1:18">
      <c r="A137" s="81" t="s">
        <v>164</v>
      </c>
      <c r="B137" s="2" t="s">
        <v>1</v>
      </c>
      <c r="C137" s="8" t="s">
        <v>2</v>
      </c>
      <c r="D137" s="9" t="s">
        <v>3</v>
      </c>
      <c r="E137" s="10" t="s">
        <v>4</v>
      </c>
      <c r="F137" s="10" t="s">
        <v>5</v>
      </c>
      <c r="G137" s="10"/>
      <c r="H137" s="2" t="s">
        <v>7</v>
      </c>
      <c r="I137" s="2" t="s">
        <v>7</v>
      </c>
      <c r="J137" s="2" t="s">
        <v>10</v>
      </c>
      <c r="K137" s="46" t="s">
        <v>10</v>
      </c>
      <c r="L137" s="50" t="s">
        <v>8</v>
      </c>
      <c r="M137" s="49" t="s">
        <v>160</v>
      </c>
      <c r="P137" s="15"/>
      <c r="Q137" s="18"/>
    </row>
    <row r="138" spans="1:18">
      <c r="A138" s="21">
        <v>1</v>
      </c>
      <c r="B138" s="21">
        <v>64</v>
      </c>
      <c r="C138" s="27" t="s">
        <v>24</v>
      </c>
      <c r="D138" s="28" t="s">
        <v>25</v>
      </c>
      <c r="E138" s="29">
        <v>1994</v>
      </c>
      <c r="F138" s="26" t="s">
        <v>9</v>
      </c>
      <c r="G138" s="15"/>
      <c r="H138" s="21">
        <v>2</v>
      </c>
      <c r="I138" s="21">
        <v>2</v>
      </c>
      <c r="J138" s="21">
        <v>2</v>
      </c>
      <c r="K138" s="47">
        <v>3</v>
      </c>
      <c r="L138" s="51">
        <f t="shared" ref="L138:L153" si="5">SUM(H138:K138)</f>
        <v>9</v>
      </c>
      <c r="M138" s="49">
        <v>1.8425925925925925E-2</v>
      </c>
      <c r="P138" s="15"/>
      <c r="Q138" s="43"/>
      <c r="R138" s="43"/>
    </row>
    <row r="139" spans="1:18">
      <c r="A139" s="21">
        <v>2</v>
      </c>
      <c r="B139" s="21">
        <v>69</v>
      </c>
      <c r="C139" s="33" t="s">
        <v>65</v>
      </c>
      <c r="D139" s="33" t="s">
        <v>66</v>
      </c>
      <c r="E139" s="29">
        <v>1995</v>
      </c>
      <c r="F139" s="26" t="s">
        <v>64</v>
      </c>
      <c r="G139" s="15"/>
      <c r="H139" s="21">
        <v>1</v>
      </c>
      <c r="I139" s="21">
        <v>2</v>
      </c>
      <c r="J139" s="21">
        <v>3</v>
      </c>
      <c r="K139" s="47">
        <v>2</v>
      </c>
      <c r="L139" s="51">
        <f t="shared" si="5"/>
        <v>8</v>
      </c>
      <c r="M139" s="49">
        <v>1.909722222222222E-2</v>
      </c>
      <c r="P139" s="15"/>
      <c r="Q139" s="43"/>
      <c r="R139" s="43"/>
    </row>
    <row r="140" spans="1:18">
      <c r="A140" s="21">
        <v>3</v>
      </c>
      <c r="B140" s="21">
        <v>63</v>
      </c>
      <c r="C140" s="30" t="s">
        <v>55</v>
      </c>
      <c r="D140" s="31" t="s">
        <v>56</v>
      </c>
      <c r="E140" s="32">
        <v>1994</v>
      </c>
      <c r="F140" s="26" t="s">
        <v>45</v>
      </c>
      <c r="G140" s="15"/>
      <c r="H140" s="21">
        <v>2</v>
      </c>
      <c r="I140" s="21">
        <v>1</v>
      </c>
      <c r="J140" s="21">
        <v>4</v>
      </c>
      <c r="K140" s="47">
        <v>4</v>
      </c>
      <c r="L140" s="51">
        <f t="shared" si="5"/>
        <v>11</v>
      </c>
      <c r="M140" s="49">
        <v>1.9224537037037037E-2</v>
      </c>
      <c r="P140" s="15"/>
      <c r="Q140" s="43"/>
      <c r="R140" s="43"/>
    </row>
    <row r="141" spans="1:18">
      <c r="A141" s="21">
        <v>4</v>
      </c>
      <c r="B141" s="21">
        <v>66</v>
      </c>
      <c r="C141" s="27" t="s">
        <v>57</v>
      </c>
      <c r="D141" s="28" t="s">
        <v>73</v>
      </c>
      <c r="E141" s="29">
        <v>1994</v>
      </c>
      <c r="F141" s="28" t="s">
        <v>89</v>
      </c>
      <c r="G141" s="15"/>
      <c r="H141" s="21">
        <v>2</v>
      </c>
      <c r="I141" s="21">
        <v>1</v>
      </c>
      <c r="J141" s="21">
        <v>4</v>
      </c>
      <c r="K141" s="47">
        <v>3</v>
      </c>
      <c r="L141" s="51">
        <f t="shared" si="5"/>
        <v>10</v>
      </c>
      <c r="M141" s="49">
        <v>1.9837962962962963E-2</v>
      </c>
      <c r="N141" s="3"/>
      <c r="P141" s="15"/>
      <c r="Q141" s="43"/>
      <c r="R141" s="43"/>
    </row>
    <row r="142" spans="1:18">
      <c r="A142" s="21">
        <v>5</v>
      </c>
      <c r="B142" s="44">
        <v>65</v>
      </c>
      <c r="C142" s="30" t="s">
        <v>67</v>
      </c>
      <c r="D142" s="31" t="s">
        <v>68</v>
      </c>
      <c r="E142" s="32">
        <v>1995</v>
      </c>
      <c r="F142" s="26" t="s">
        <v>64</v>
      </c>
      <c r="G142" s="15"/>
      <c r="H142" s="21">
        <v>3</v>
      </c>
      <c r="I142" s="21">
        <v>3</v>
      </c>
      <c r="J142" s="21">
        <v>4</v>
      </c>
      <c r="K142" s="47">
        <v>1</v>
      </c>
      <c r="L142" s="51">
        <f t="shared" si="5"/>
        <v>11</v>
      </c>
      <c r="M142" s="49">
        <v>2.0671296296296295E-2</v>
      </c>
      <c r="N142" s="3"/>
      <c r="P142" s="15"/>
      <c r="Q142" s="43"/>
      <c r="R142" s="43"/>
    </row>
    <row r="143" spans="1:18">
      <c r="A143" s="21">
        <v>6</v>
      </c>
      <c r="B143" s="44">
        <v>67</v>
      </c>
      <c r="C143" s="27" t="s">
        <v>53</v>
      </c>
      <c r="D143" s="28" t="s">
        <v>54</v>
      </c>
      <c r="E143" s="29">
        <v>1994</v>
      </c>
      <c r="F143" s="26" t="s">
        <v>45</v>
      </c>
      <c r="G143" s="15"/>
      <c r="H143" s="21">
        <v>2</v>
      </c>
      <c r="I143" s="21">
        <v>4</v>
      </c>
      <c r="J143" s="21">
        <v>3</v>
      </c>
      <c r="K143" s="47">
        <v>2</v>
      </c>
      <c r="L143" s="51">
        <f t="shared" si="5"/>
        <v>11</v>
      </c>
      <c r="M143" s="49">
        <v>2.1446759259259259E-2</v>
      </c>
      <c r="P143" s="15"/>
      <c r="Q143" s="43"/>
      <c r="R143" s="43"/>
    </row>
    <row r="144" spans="1:18">
      <c r="A144" s="21">
        <v>7</v>
      </c>
      <c r="B144" s="44">
        <v>71</v>
      </c>
      <c r="C144" s="33" t="s">
        <v>90</v>
      </c>
      <c r="D144" s="33" t="s">
        <v>110</v>
      </c>
      <c r="E144" s="29">
        <v>1995</v>
      </c>
      <c r="F144" s="33" t="s">
        <v>89</v>
      </c>
      <c r="G144" s="15"/>
      <c r="H144" s="21">
        <v>5</v>
      </c>
      <c r="I144" s="21">
        <v>2</v>
      </c>
      <c r="J144" s="21">
        <v>4</v>
      </c>
      <c r="K144" s="47">
        <v>2</v>
      </c>
      <c r="L144" s="51">
        <f t="shared" si="5"/>
        <v>13</v>
      </c>
      <c r="M144" s="49">
        <v>2.1921296296296296E-2</v>
      </c>
      <c r="P144" s="15"/>
      <c r="Q144" s="43"/>
      <c r="R144" s="43"/>
    </row>
    <row r="145" spans="1:18">
      <c r="A145" s="21">
        <v>8</v>
      </c>
      <c r="B145" s="44">
        <v>70</v>
      </c>
      <c r="C145" s="30" t="s">
        <v>17</v>
      </c>
      <c r="D145" s="31" t="s">
        <v>18</v>
      </c>
      <c r="E145" s="32">
        <v>1995</v>
      </c>
      <c r="F145" s="26" t="s">
        <v>19</v>
      </c>
      <c r="G145" s="15"/>
      <c r="H145" s="21">
        <v>2</v>
      </c>
      <c r="I145" s="21">
        <v>4</v>
      </c>
      <c r="J145" s="21">
        <v>3</v>
      </c>
      <c r="K145" s="47">
        <v>2</v>
      </c>
      <c r="L145" s="51">
        <f t="shared" si="5"/>
        <v>11</v>
      </c>
      <c r="M145" s="49">
        <v>2.1921296296296296E-2</v>
      </c>
      <c r="N145" s="3"/>
      <c r="P145" s="15"/>
      <c r="Q145" s="43"/>
      <c r="R145" s="43"/>
    </row>
    <row r="146" spans="1:18">
      <c r="A146" s="21">
        <v>9</v>
      </c>
      <c r="B146" s="44">
        <v>74</v>
      </c>
      <c r="C146" s="30" t="s">
        <v>15</v>
      </c>
      <c r="D146" s="31" t="s">
        <v>16</v>
      </c>
      <c r="E146" s="32">
        <v>1995</v>
      </c>
      <c r="F146" s="26" t="s">
        <v>9</v>
      </c>
      <c r="G146" s="15"/>
      <c r="H146" s="21">
        <v>2</v>
      </c>
      <c r="I146" s="21">
        <v>0</v>
      </c>
      <c r="J146" s="21">
        <v>5</v>
      </c>
      <c r="K146" s="47">
        <v>4</v>
      </c>
      <c r="L146" s="51">
        <f t="shared" si="5"/>
        <v>11</v>
      </c>
      <c r="M146" s="49">
        <v>2.2129629629629628E-2</v>
      </c>
      <c r="P146" s="15"/>
      <c r="Q146" s="43"/>
      <c r="R146" s="43"/>
    </row>
    <row r="147" spans="1:18">
      <c r="A147" s="21">
        <v>10</v>
      </c>
      <c r="B147" s="44">
        <v>72</v>
      </c>
      <c r="C147" s="33" t="s">
        <v>11</v>
      </c>
      <c r="D147" s="33" t="s">
        <v>12</v>
      </c>
      <c r="E147" s="29">
        <v>1995</v>
      </c>
      <c r="F147" s="26" t="s">
        <v>9</v>
      </c>
      <c r="G147" s="15"/>
      <c r="H147" s="21">
        <v>4</v>
      </c>
      <c r="I147" s="21">
        <v>4</v>
      </c>
      <c r="J147" s="21">
        <v>3</v>
      </c>
      <c r="K147" s="47">
        <v>2</v>
      </c>
      <c r="L147" s="51">
        <f t="shared" si="5"/>
        <v>13</v>
      </c>
      <c r="M147" s="49">
        <v>2.2199074074074076E-2</v>
      </c>
      <c r="P147" s="15"/>
      <c r="Q147" s="43"/>
      <c r="R147" s="43"/>
    </row>
    <row r="148" spans="1:18">
      <c r="A148" s="21">
        <v>11</v>
      </c>
      <c r="B148" s="44">
        <v>68</v>
      </c>
      <c r="C148" s="30" t="s">
        <v>13</v>
      </c>
      <c r="D148" s="31" t="s">
        <v>14</v>
      </c>
      <c r="E148" s="32">
        <v>1995</v>
      </c>
      <c r="F148" s="26" t="s">
        <v>9</v>
      </c>
      <c r="G148" s="15"/>
      <c r="H148" s="21">
        <v>2</v>
      </c>
      <c r="I148" s="21">
        <v>1</v>
      </c>
      <c r="J148" s="21">
        <v>5</v>
      </c>
      <c r="K148" s="47">
        <v>5</v>
      </c>
      <c r="L148" s="51">
        <f t="shared" si="5"/>
        <v>13</v>
      </c>
      <c r="M148" s="49">
        <v>2.2476851851851855E-2</v>
      </c>
      <c r="N148" s="13"/>
      <c r="P148" s="15"/>
      <c r="Q148" s="43"/>
      <c r="R148" s="43"/>
    </row>
    <row r="149" spans="1:18">
      <c r="A149" s="21">
        <v>12</v>
      </c>
      <c r="B149" s="44">
        <v>76</v>
      </c>
      <c r="C149" s="33" t="s">
        <v>108</v>
      </c>
      <c r="D149" s="33" t="s">
        <v>109</v>
      </c>
      <c r="E149" s="29">
        <v>1995</v>
      </c>
      <c r="F149" s="33" t="s">
        <v>89</v>
      </c>
      <c r="G149" s="15"/>
      <c r="H149" s="21">
        <v>2</v>
      </c>
      <c r="I149" s="21">
        <v>4</v>
      </c>
      <c r="J149" s="21">
        <v>3</v>
      </c>
      <c r="K149" s="47">
        <v>2</v>
      </c>
      <c r="L149" s="51">
        <f t="shared" si="5"/>
        <v>11</v>
      </c>
      <c r="M149" s="49">
        <v>2.390046296296296E-2</v>
      </c>
      <c r="N149" s="24"/>
      <c r="P149" s="15"/>
    </row>
    <row r="150" spans="1:18">
      <c r="A150" s="21">
        <v>13</v>
      </c>
      <c r="B150" s="44">
        <v>77</v>
      </c>
      <c r="C150" s="27" t="s">
        <v>26</v>
      </c>
      <c r="D150" s="28" t="s">
        <v>21</v>
      </c>
      <c r="E150" s="29">
        <v>1994</v>
      </c>
      <c r="F150" s="26" t="s">
        <v>19</v>
      </c>
      <c r="G150" s="15"/>
      <c r="H150" s="21">
        <v>2</v>
      </c>
      <c r="I150" s="21">
        <v>3</v>
      </c>
      <c r="J150" s="21">
        <v>5</v>
      </c>
      <c r="K150" s="47">
        <v>5</v>
      </c>
      <c r="L150" s="51">
        <f t="shared" si="5"/>
        <v>15</v>
      </c>
      <c r="M150" s="49">
        <v>2.4641203703703703E-2</v>
      </c>
      <c r="N150" s="13"/>
    </row>
    <row r="151" spans="1:18" ht="15.75">
      <c r="A151" s="21">
        <v>14</v>
      </c>
      <c r="B151" s="44">
        <v>78</v>
      </c>
      <c r="C151" s="33" t="s">
        <v>115</v>
      </c>
      <c r="D151" s="33" t="s">
        <v>116</v>
      </c>
      <c r="E151" s="29">
        <v>1995</v>
      </c>
      <c r="F151" s="33" t="s">
        <v>19</v>
      </c>
      <c r="G151" s="58"/>
      <c r="H151" s="21">
        <v>3</v>
      </c>
      <c r="I151" s="21">
        <v>3</v>
      </c>
      <c r="J151" s="21">
        <v>4</v>
      </c>
      <c r="K151" s="47">
        <v>3</v>
      </c>
      <c r="L151" s="51">
        <f t="shared" si="5"/>
        <v>13</v>
      </c>
      <c r="M151" s="49">
        <v>2.4641203703703703E-2</v>
      </c>
      <c r="N151" s="17"/>
    </row>
    <row r="152" spans="1:18">
      <c r="A152" s="21">
        <v>15</v>
      </c>
      <c r="B152" s="44">
        <v>73</v>
      </c>
      <c r="C152" s="30" t="s">
        <v>36</v>
      </c>
      <c r="D152" s="31" t="s">
        <v>69</v>
      </c>
      <c r="E152" s="32">
        <v>1995</v>
      </c>
      <c r="F152" s="26" t="s">
        <v>64</v>
      </c>
      <c r="G152" s="15"/>
      <c r="H152" s="21">
        <v>4</v>
      </c>
      <c r="I152" s="21">
        <v>4</v>
      </c>
      <c r="J152" s="21">
        <v>5</v>
      </c>
      <c r="K152" s="47">
        <v>3</v>
      </c>
      <c r="L152" s="51">
        <f t="shared" si="5"/>
        <v>16</v>
      </c>
      <c r="M152" s="49">
        <v>2.4965277777777781E-2</v>
      </c>
      <c r="N152" s="3"/>
      <c r="R152" s="43"/>
    </row>
    <row r="153" spans="1:18" ht="13.5" thickBot="1">
      <c r="A153" s="21">
        <v>16</v>
      </c>
      <c r="B153" s="44">
        <v>75</v>
      </c>
      <c r="C153" s="33" t="s">
        <v>144</v>
      </c>
      <c r="D153" s="33" t="s">
        <v>145</v>
      </c>
      <c r="E153" s="29">
        <v>1995</v>
      </c>
      <c r="F153" s="26" t="s">
        <v>9</v>
      </c>
      <c r="G153" s="15"/>
      <c r="H153" s="21">
        <v>4</v>
      </c>
      <c r="I153" s="21">
        <v>3</v>
      </c>
      <c r="J153" s="21">
        <v>3</v>
      </c>
      <c r="K153" s="47">
        <v>4</v>
      </c>
      <c r="L153" s="52">
        <f t="shared" si="5"/>
        <v>14</v>
      </c>
      <c r="M153" s="49">
        <v>2.6446759259259264E-2</v>
      </c>
      <c r="N153" s="13"/>
    </row>
    <row r="154" spans="1:18">
      <c r="N154" s="3"/>
    </row>
    <row r="155" spans="1:18">
      <c r="N155" s="3"/>
    </row>
    <row r="156" spans="1:18">
      <c r="N156" s="24"/>
    </row>
    <row r="158" spans="1:18">
      <c r="N158" s="24"/>
    </row>
    <row r="159" spans="1:18">
      <c r="N159" s="13"/>
    </row>
    <row r="160" spans="1:18">
      <c r="B160" s="59"/>
      <c r="C160" s="7"/>
      <c r="D160" s="7"/>
      <c r="E160" s="7"/>
      <c r="F160" s="7"/>
      <c r="G160" s="7"/>
      <c r="J160" s="59"/>
      <c r="M160" s="14"/>
      <c r="N160" s="24"/>
    </row>
    <row r="161" spans="2:14">
      <c r="B161" s="59"/>
      <c r="C161" s="7"/>
      <c r="D161" s="7"/>
      <c r="E161" s="7"/>
      <c r="F161" s="7"/>
      <c r="G161" s="7"/>
      <c r="J161" s="59"/>
      <c r="M161" s="14"/>
    </row>
    <row r="162" spans="2:14">
      <c r="B162" s="59"/>
      <c r="C162" s="7"/>
      <c r="D162" s="7"/>
      <c r="E162" s="7"/>
      <c r="F162" s="7"/>
      <c r="G162" s="7"/>
      <c r="J162" s="59"/>
      <c r="M162" s="14"/>
      <c r="N162" s="24"/>
    </row>
  </sheetData>
  <sortState ref="B130:N145">
    <sortCondition ref="M130:M145"/>
  </sortState>
  <mergeCells count="9">
    <mergeCell ref="C55:F55"/>
    <mergeCell ref="C110:F110"/>
    <mergeCell ref="B1:M1"/>
    <mergeCell ref="L2:M2"/>
    <mergeCell ref="B25:E25"/>
    <mergeCell ref="B7:E7"/>
    <mergeCell ref="B4:F4"/>
    <mergeCell ref="F22:M22"/>
    <mergeCell ref="F68:M68"/>
  </mergeCells>
  <pageMargins left="0.25" right="0.25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Finiš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tarmo</dc:creator>
  <cp:lastModifiedBy>Siimu</cp:lastModifiedBy>
  <cp:lastPrinted>2011-01-23T10:59:58Z</cp:lastPrinted>
  <dcterms:created xsi:type="dcterms:W3CDTF">2010-01-02T11:35:23Z</dcterms:created>
  <dcterms:modified xsi:type="dcterms:W3CDTF">2011-01-23T12:05:34Z</dcterms:modified>
</cp:coreProperties>
</file>